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8ED8210-D813-4014-9EC1-BCAE956C0A00}" xr6:coauthVersionLast="47" xr6:coauthVersionMax="47" xr10:uidLastSave="{00000000-0000-0000-0000-000000000000}"/>
  <bookViews>
    <workbookView xWindow="-28920" yWindow="-120" windowWidth="29040" windowHeight="15720"/>
  </bookViews>
  <sheets>
    <sheet name="아두이노 고도센서 test 1" sheetId="1" r:id="rId1"/>
  </sheets>
  <calcPr calcId="0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2" i="1"/>
  <c r="M178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25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59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</calcChain>
</file>

<file path=xl/sharedStrings.xml><?xml version="1.0" encoding="utf-8"?>
<sst xmlns="http://schemas.openxmlformats.org/spreadsheetml/2006/main" count="11" uniqueCount="10">
  <si>
    <t>Index</t>
  </si>
  <si>
    <t>Time</t>
  </si>
  <si>
    <t>Altitude (m)</t>
  </si>
  <si>
    <t>AccX</t>
  </si>
  <si>
    <t>AccY</t>
  </si>
  <si>
    <t>AccZ</t>
  </si>
  <si>
    <t>GyroX</t>
  </si>
  <si>
    <t>GyroY</t>
  </si>
  <si>
    <t>GyroZ</t>
  </si>
  <si>
    <t>Raw 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</si>
</sst>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4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NumberFormat="1">
      <alignment vertical="center"/>
    </xf>
    <xf numFmtId="0" fontId="0" fillId="33" borderId="0" xfId="0" applyNumberFormat="1" applyFill="1">
      <alignment vertical="center"/>
    </xf>
    <xf numFmtId="0" fontId="0" fillId="34" borderId="0" xfId="0" applyNumberForma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가속도 및 고도값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'아두이노 고도센서 test 1'!$K$1</c:f>
              <c:strCache>
                <c:ptCount val="1"/>
                <c:pt idx="0">
                  <c:v>Raw Acc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'아두이노 고도센서 test 1'!$K$2:$K$178</c:f>
              <c:numCache>
                <c:formatCode>General</c:formatCode>
                <c:ptCount val="177"/>
                <c:pt idx="0">
                  <c:v>104.358804132665</c:v>
                </c:pt>
                <c:pt idx="1">
                  <c:v>105.680130582811</c:v>
                </c:pt>
                <c:pt idx="2">
                  <c:v>105.86897562553399</c:v>
                </c:pt>
                <c:pt idx="3">
                  <c:v>106.72183469187499</c:v>
                </c:pt>
                <c:pt idx="4">
                  <c:v>106.33103968268101</c:v>
                </c:pt>
                <c:pt idx="5">
                  <c:v>105.36764209186799</c:v>
                </c:pt>
                <c:pt idx="6">
                  <c:v>107.41340698441699</c:v>
                </c:pt>
                <c:pt idx="7">
                  <c:v>108.701701918599</c:v>
                </c:pt>
                <c:pt idx="8">
                  <c:v>104.27406197132601</c:v>
                </c:pt>
                <c:pt idx="9">
                  <c:v>103.359034438214</c:v>
                </c:pt>
                <c:pt idx="10">
                  <c:v>102.62738425975699</c:v>
                </c:pt>
                <c:pt idx="11">
                  <c:v>102.97286050217301</c:v>
                </c:pt>
                <c:pt idx="12">
                  <c:v>104.129822817481</c:v>
                </c:pt>
                <c:pt idx="13">
                  <c:v>102.856842261465</c:v>
                </c:pt>
                <c:pt idx="14">
                  <c:v>101.88944989546201</c:v>
                </c:pt>
                <c:pt idx="15">
                  <c:v>101.40419123487901</c:v>
                </c:pt>
                <c:pt idx="16">
                  <c:v>101.52428280958199</c:v>
                </c:pt>
                <c:pt idx="17">
                  <c:v>101.975340156333</c:v>
                </c:pt>
                <c:pt idx="18">
                  <c:v>100.292472299769</c:v>
                </c:pt>
                <c:pt idx="19">
                  <c:v>100.62509627324501</c:v>
                </c:pt>
                <c:pt idx="20">
                  <c:v>100.529697104885</c:v>
                </c:pt>
                <c:pt idx="21">
                  <c:v>104.584941554699</c:v>
                </c:pt>
                <c:pt idx="22">
                  <c:v>103.13302090019401</c:v>
                </c:pt>
                <c:pt idx="23">
                  <c:v>102.05336839124901</c:v>
                </c:pt>
                <c:pt idx="24">
                  <c:v>101.15418923603701</c:v>
                </c:pt>
                <c:pt idx="25">
                  <c:v>100.145743793732</c:v>
                </c:pt>
                <c:pt idx="26">
                  <c:v>99.056599982030406</c:v>
                </c:pt>
                <c:pt idx="27">
                  <c:v>98.419256245919598</c:v>
                </c:pt>
                <c:pt idx="28">
                  <c:v>99.241322038755598</c:v>
                </c:pt>
                <c:pt idx="29">
                  <c:v>100.80262893397101</c:v>
                </c:pt>
                <c:pt idx="30">
                  <c:v>100.669856461604</c:v>
                </c:pt>
                <c:pt idx="31">
                  <c:v>100.806101005841</c:v>
                </c:pt>
                <c:pt idx="32">
                  <c:v>103.809488968976</c:v>
                </c:pt>
                <c:pt idx="33">
                  <c:v>104.27856922685498</c:v>
                </c:pt>
                <c:pt idx="34">
                  <c:v>103.67227208853799</c:v>
                </c:pt>
                <c:pt idx="35">
                  <c:v>103.12216056697</c:v>
                </c:pt>
                <c:pt idx="36">
                  <c:v>102.36132081992599</c:v>
                </c:pt>
                <c:pt idx="37">
                  <c:v>102.87327155291599</c:v>
                </c:pt>
                <c:pt idx="38">
                  <c:v>103.52173684787101</c:v>
                </c:pt>
                <c:pt idx="39">
                  <c:v>102.57070731939</c:v>
                </c:pt>
                <c:pt idx="40">
                  <c:v>101.84404744510101</c:v>
                </c:pt>
                <c:pt idx="41">
                  <c:v>103.689440156652</c:v>
                </c:pt>
                <c:pt idx="42">
                  <c:v>101.89921491356</c:v>
                </c:pt>
                <c:pt idx="43">
                  <c:v>100.529448421843</c:v>
                </c:pt>
                <c:pt idx="44">
                  <c:v>102.12032119025001</c:v>
                </c:pt>
                <c:pt idx="45">
                  <c:v>102.752956161854</c:v>
                </c:pt>
                <c:pt idx="46">
                  <c:v>99.445764112907298</c:v>
                </c:pt>
                <c:pt idx="47">
                  <c:v>102.28298978813599</c:v>
                </c:pt>
                <c:pt idx="48">
                  <c:v>103.860724049084</c:v>
                </c:pt>
                <c:pt idx="49">
                  <c:v>102.971306682978</c:v>
                </c:pt>
                <c:pt idx="50">
                  <c:v>104.53377444634799</c:v>
                </c:pt>
                <c:pt idx="51">
                  <c:v>104.456306654983</c:v>
                </c:pt>
                <c:pt idx="52">
                  <c:v>104.59722749671701</c:v>
                </c:pt>
                <c:pt idx="53">
                  <c:v>100.669657792206</c:v>
                </c:pt>
                <c:pt idx="54">
                  <c:v>101.82578258967601</c:v>
                </c:pt>
                <c:pt idx="55">
                  <c:v>104.42863591946401</c:v>
                </c:pt>
                <c:pt idx="56">
                  <c:v>104.61792389452201</c:v>
                </c:pt>
                <c:pt idx="57">
                  <c:v>101.230677168534</c:v>
                </c:pt>
                <c:pt idx="58">
                  <c:v>99.200856851138099</c:v>
                </c:pt>
                <c:pt idx="59">
                  <c:v>100.41981876103901</c:v>
                </c:pt>
                <c:pt idx="60">
                  <c:v>100.359404143308</c:v>
                </c:pt>
                <c:pt idx="61">
                  <c:v>100.84428590653999</c:v>
                </c:pt>
                <c:pt idx="62">
                  <c:v>97.430693315812903</c:v>
                </c:pt>
                <c:pt idx="63">
                  <c:v>98.810626958844807</c:v>
                </c:pt>
                <c:pt idx="64">
                  <c:v>74.153152326789098</c:v>
                </c:pt>
                <c:pt idx="65">
                  <c:v>32.224679982895097</c:v>
                </c:pt>
                <c:pt idx="66">
                  <c:v>5.0378566871239903</c:v>
                </c:pt>
                <c:pt idx="67">
                  <c:v>3.8275318418009201</c:v>
                </c:pt>
                <c:pt idx="68">
                  <c:v>3.0033314835362401</c:v>
                </c:pt>
                <c:pt idx="69">
                  <c:v>6.5192024052026492</c:v>
                </c:pt>
                <c:pt idx="70">
                  <c:v>5.6222771187482294</c:v>
                </c:pt>
                <c:pt idx="71">
                  <c:v>4.11582312545133</c:v>
                </c:pt>
                <c:pt idx="72">
                  <c:v>4.5265881191025104</c:v>
                </c:pt>
                <c:pt idx="73">
                  <c:v>5.0852728540364396</c:v>
                </c:pt>
                <c:pt idx="74">
                  <c:v>5.3684262125878099</c:v>
                </c:pt>
                <c:pt idx="75">
                  <c:v>5.8318093247293294</c:v>
                </c:pt>
                <c:pt idx="76">
                  <c:v>6.3316664473106892</c:v>
                </c:pt>
                <c:pt idx="77">
                  <c:v>7.3164198895361299</c:v>
                </c:pt>
                <c:pt idx="78">
                  <c:v>7.4632432628181107</c:v>
                </c:pt>
                <c:pt idx="79">
                  <c:v>8.0758900438279788</c:v>
                </c:pt>
                <c:pt idx="80">
                  <c:v>8.6052309672663601</c:v>
                </c:pt>
                <c:pt idx="81">
                  <c:v>9.4968415802307593</c:v>
                </c:pt>
                <c:pt idx="82">
                  <c:v>10.022474744293399</c:v>
                </c:pt>
                <c:pt idx="83">
                  <c:v>11.140017953306799</c:v>
                </c:pt>
                <c:pt idx="84">
                  <c:v>11.215168300119201</c:v>
                </c:pt>
                <c:pt idx="85">
                  <c:v>12.420547491958601</c:v>
                </c:pt>
                <c:pt idx="86">
                  <c:v>13.3124002343679</c:v>
                </c:pt>
                <c:pt idx="87">
                  <c:v>14.7105404387466</c:v>
                </c:pt>
                <c:pt idx="88">
                  <c:v>15.356431877229801</c:v>
                </c:pt>
                <c:pt idx="89">
                  <c:v>16.200617272190502</c:v>
                </c:pt>
                <c:pt idx="90">
                  <c:v>17.2950860073027</c:v>
                </c:pt>
                <c:pt idx="91">
                  <c:v>18.546697819288401</c:v>
                </c:pt>
                <c:pt idx="92">
                  <c:v>19.152284459040299</c:v>
                </c:pt>
                <c:pt idx="93">
                  <c:v>21.842389979120799</c:v>
                </c:pt>
                <c:pt idx="94">
                  <c:v>2474.3719789069701</c:v>
                </c:pt>
                <c:pt idx="95">
                  <c:v>22.575429121059901</c:v>
                </c:pt>
                <c:pt idx="96">
                  <c:v>12.351922927220601</c:v>
                </c:pt>
                <c:pt idx="97">
                  <c:v>9.3728330829050801</c:v>
                </c:pt>
                <c:pt idx="98">
                  <c:v>4.56508488420533</c:v>
                </c:pt>
                <c:pt idx="99">
                  <c:v>4.1484937025382997</c:v>
                </c:pt>
                <c:pt idx="100">
                  <c:v>0.374165738677394</c:v>
                </c:pt>
                <c:pt idx="101">
                  <c:v>2.7495454169735001</c:v>
                </c:pt>
                <c:pt idx="102">
                  <c:v>3.2710854467592201</c:v>
                </c:pt>
                <c:pt idx="103">
                  <c:v>1.12249721603218</c:v>
                </c:pt>
                <c:pt idx="104">
                  <c:v>0.88317608663278402</c:v>
                </c:pt>
                <c:pt idx="105">
                  <c:v>0.374165738677394</c:v>
                </c:pt>
                <c:pt idx="106">
                  <c:v>0.48989794855663499</c:v>
                </c:pt>
                <c:pt idx="107">
                  <c:v>2.9120439557121998</c:v>
                </c:pt>
                <c:pt idx="108">
                  <c:v>305.62874537582297</c:v>
                </c:pt>
                <c:pt idx="109">
                  <c:v>181.84691363891702</c:v>
                </c:pt>
                <c:pt idx="110">
                  <c:v>74.799331547815299</c:v>
                </c:pt>
                <c:pt idx="111">
                  <c:v>241.32938072269599</c:v>
                </c:pt>
                <c:pt idx="112">
                  <c:v>389.12387487791</c:v>
                </c:pt>
                <c:pt idx="113">
                  <c:v>128.76466906725602</c:v>
                </c:pt>
                <c:pt idx="114">
                  <c:v>157.94448391760901</c:v>
                </c:pt>
                <c:pt idx="115">
                  <c:v>150.04162755715399</c:v>
                </c:pt>
                <c:pt idx="116">
                  <c:v>85.406088775917993</c:v>
                </c:pt>
                <c:pt idx="117">
                  <c:v>129.16315264037098</c:v>
                </c:pt>
                <c:pt idx="118">
                  <c:v>105.51042602510901</c:v>
                </c:pt>
                <c:pt idx="119">
                  <c:v>102.61189014924099</c:v>
                </c:pt>
                <c:pt idx="120">
                  <c:v>98.305340648410294</c:v>
                </c:pt>
                <c:pt idx="121">
                  <c:v>99.125425598077499</c:v>
                </c:pt>
                <c:pt idx="122">
                  <c:v>97.590317142634504</c:v>
                </c:pt>
                <c:pt idx="123">
                  <c:v>100.650782411265</c:v>
                </c:pt>
                <c:pt idx="124">
                  <c:v>101.585579685307</c:v>
                </c:pt>
                <c:pt idx="125">
                  <c:v>100.441326156119</c:v>
                </c:pt>
                <c:pt idx="126">
                  <c:v>100.55500982049499</c:v>
                </c:pt>
                <c:pt idx="127">
                  <c:v>100.685947380952</c:v>
                </c:pt>
                <c:pt idx="128">
                  <c:v>99.807965613972911</c:v>
                </c:pt>
                <c:pt idx="129">
                  <c:v>100.01524883736398</c:v>
                </c:pt>
                <c:pt idx="130">
                  <c:v>99.855195157788302</c:v>
                </c:pt>
                <c:pt idx="131">
                  <c:v>98.916378825753597</c:v>
                </c:pt>
                <c:pt idx="132">
                  <c:v>99.287562161632309</c:v>
                </c:pt>
                <c:pt idx="133">
                  <c:v>99.609537695945505</c:v>
                </c:pt>
                <c:pt idx="134">
                  <c:v>100.038442610828</c:v>
                </c:pt>
                <c:pt idx="135">
                  <c:v>99.128502460190504</c:v>
                </c:pt>
                <c:pt idx="136">
                  <c:v>100.116182508124</c:v>
                </c:pt>
                <c:pt idx="137">
                  <c:v>100.03949220182899</c:v>
                </c:pt>
                <c:pt idx="138">
                  <c:v>100.091208405134</c:v>
                </c:pt>
                <c:pt idx="139">
                  <c:v>100.299002986071</c:v>
                </c:pt>
                <c:pt idx="140">
                  <c:v>99.914513460257609</c:v>
                </c:pt>
                <c:pt idx="141">
                  <c:v>100.07776975932201</c:v>
                </c:pt>
                <c:pt idx="142">
                  <c:v>99.8902397634523</c:v>
                </c:pt>
                <c:pt idx="143">
                  <c:v>99.936429794144601</c:v>
                </c:pt>
                <c:pt idx="144">
                  <c:v>99.773593700938704</c:v>
                </c:pt>
                <c:pt idx="145">
                  <c:v>99.641356875546407</c:v>
                </c:pt>
                <c:pt idx="146">
                  <c:v>99.897947926871794</c:v>
                </c:pt>
                <c:pt idx="147">
                  <c:v>99.744874555036603</c:v>
                </c:pt>
                <c:pt idx="148">
                  <c:v>99.772240628343098</c:v>
                </c:pt>
                <c:pt idx="149">
                  <c:v>100.032144833548</c:v>
                </c:pt>
                <c:pt idx="150">
                  <c:v>99.990549553445291</c:v>
                </c:pt>
                <c:pt idx="151">
                  <c:v>100.042640908764</c:v>
                </c:pt>
                <c:pt idx="152">
                  <c:v>99.574796007825199</c:v>
                </c:pt>
                <c:pt idx="153">
                  <c:v>100.01129936162201</c:v>
                </c:pt>
                <c:pt idx="154">
                  <c:v>99.970545662209901</c:v>
                </c:pt>
                <c:pt idx="155">
                  <c:v>99.990549553445291</c:v>
                </c:pt>
                <c:pt idx="156">
                  <c:v>99.810370202699801</c:v>
                </c:pt>
                <c:pt idx="157">
                  <c:v>99.973246421230101</c:v>
                </c:pt>
                <c:pt idx="158">
                  <c:v>100.008049676013</c:v>
                </c:pt>
                <c:pt idx="159">
                  <c:v>99.873269697151699</c:v>
                </c:pt>
                <c:pt idx="160">
                  <c:v>99.897397363494903</c:v>
                </c:pt>
                <c:pt idx="161">
                  <c:v>99.713489558835505</c:v>
                </c:pt>
                <c:pt idx="162">
                  <c:v>99.869364672055411</c:v>
                </c:pt>
                <c:pt idx="163">
                  <c:v>99.893843654151098</c:v>
                </c:pt>
                <c:pt idx="164">
                  <c:v>99.980248049302205</c:v>
                </c:pt>
                <c:pt idx="165">
                  <c:v>99.855946242574802</c:v>
                </c:pt>
                <c:pt idx="166">
                  <c:v>99.891391020447799</c:v>
                </c:pt>
                <c:pt idx="167">
                  <c:v>99.9561403816694</c:v>
                </c:pt>
                <c:pt idx="168">
                  <c:v>99.686759401637602</c:v>
                </c:pt>
                <c:pt idx="169">
                  <c:v>100.08066746380099</c:v>
                </c:pt>
                <c:pt idx="170">
                  <c:v>99.658366432527799</c:v>
                </c:pt>
                <c:pt idx="171">
                  <c:v>99.905155022150808</c:v>
                </c:pt>
                <c:pt idx="172">
                  <c:v>99.620580203088508</c:v>
                </c:pt>
                <c:pt idx="173">
                  <c:v>99.852791648506198</c:v>
                </c:pt>
                <c:pt idx="174">
                  <c:v>99.821891386609096</c:v>
                </c:pt>
                <c:pt idx="175">
                  <c:v>99.935279055997</c:v>
                </c:pt>
                <c:pt idx="176">
                  <c:v>99.954839802782899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4A-437F-AA9F-6B4622EFD2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775407"/>
        <c:axId val="1622776655"/>
      </c:lineChart>
      <c:lineChart>
        <c:grouping val="standard"/>
        <c:varyColors val="0"/>
        <c:ser>
          <c:idx val="0"/>
          <c:order val="0"/>
          <c:tx>
            <c:strRef>
              <c:f>'아두이노 고도센서 test 1'!$C$1</c:f>
              <c:strCache>
                <c:ptCount val="1"/>
                <c:pt idx="0">
                  <c:v>Altitude (m)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'아두이노 고도센서 test 1'!$C$2:$C$178</c:f>
              <c:numCache>
                <c:formatCode>General</c:formatCode>
                <c:ptCount val="177"/>
                <c:pt idx="0">
                  <c:v>214.06986999511699</c:v>
                </c:pt>
                <c:pt idx="1">
                  <c:v>214.07609558105401</c:v>
                </c:pt>
                <c:pt idx="2">
                  <c:v>214.10099792480401</c:v>
                </c:pt>
                <c:pt idx="3">
                  <c:v>214.11552429199199</c:v>
                </c:pt>
                <c:pt idx="4">
                  <c:v>214.16947937011699</c:v>
                </c:pt>
                <c:pt idx="5">
                  <c:v>214.17155456542901</c:v>
                </c:pt>
                <c:pt idx="6">
                  <c:v>214.08024597167901</c:v>
                </c:pt>
                <c:pt idx="7">
                  <c:v>214.15287780761699</c:v>
                </c:pt>
                <c:pt idx="8">
                  <c:v>214.08854675292901</c:v>
                </c:pt>
                <c:pt idx="9">
                  <c:v>214.06779479980401</c:v>
                </c:pt>
                <c:pt idx="10">
                  <c:v>214.10722351074199</c:v>
                </c:pt>
                <c:pt idx="11">
                  <c:v>214.12797546386699</c:v>
                </c:pt>
                <c:pt idx="12">
                  <c:v>214.10722351074199</c:v>
                </c:pt>
                <c:pt idx="13">
                  <c:v>214.16740417480401</c:v>
                </c:pt>
                <c:pt idx="14">
                  <c:v>214.19021606445301</c:v>
                </c:pt>
                <c:pt idx="15">
                  <c:v>214.266998291015</c:v>
                </c:pt>
                <c:pt idx="16">
                  <c:v>214.14042663574199</c:v>
                </c:pt>
                <c:pt idx="17">
                  <c:v>214.09062194824199</c:v>
                </c:pt>
                <c:pt idx="18">
                  <c:v>214.09062194824199</c:v>
                </c:pt>
                <c:pt idx="19">
                  <c:v>214.08647155761699</c:v>
                </c:pt>
                <c:pt idx="20">
                  <c:v>214.02423095703099</c:v>
                </c:pt>
                <c:pt idx="21">
                  <c:v>214.04290771484301</c:v>
                </c:pt>
                <c:pt idx="22">
                  <c:v>214.08232116699199</c:v>
                </c:pt>
                <c:pt idx="23">
                  <c:v>214.14665222167901</c:v>
                </c:pt>
                <c:pt idx="24">
                  <c:v>214.13835144042901</c:v>
                </c:pt>
                <c:pt idx="25">
                  <c:v>214.15910339355401</c:v>
                </c:pt>
                <c:pt idx="26">
                  <c:v>214.13627624511699</c:v>
                </c:pt>
                <c:pt idx="27">
                  <c:v>214.200592041015</c:v>
                </c:pt>
                <c:pt idx="28">
                  <c:v>214.20681762695301</c:v>
                </c:pt>
                <c:pt idx="29">
                  <c:v>214.21511840820301</c:v>
                </c:pt>
                <c:pt idx="30">
                  <c:v>214.23587036132801</c:v>
                </c:pt>
                <c:pt idx="31">
                  <c:v>214.26284790039</c:v>
                </c:pt>
                <c:pt idx="32">
                  <c:v>214.25662231445301</c:v>
                </c:pt>
                <c:pt idx="33">
                  <c:v>214.19021606445301</c:v>
                </c:pt>
                <c:pt idx="34">
                  <c:v>214.22341918945301</c:v>
                </c:pt>
                <c:pt idx="35">
                  <c:v>214.200592041015</c:v>
                </c:pt>
                <c:pt idx="36">
                  <c:v>214.175689697265</c:v>
                </c:pt>
                <c:pt idx="37">
                  <c:v>214.19851684570301</c:v>
                </c:pt>
                <c:pt idx="38">
                  <c:v>214.21096801757801</c:v>
                </c:pt>
                <c:pt idx="39">
                  <c:v>214.15080261230401</c:v>
                </c:pt>
                <c:pt idx="40">
                  <c:v>214.13005065917901</c:v>
                </c:pt>
                <c:pt idx="41">
                  <c:v>214.12174987792901</c:v>
                </c:pt>
                <c:pt idx="42">
                  <c:v>214.15080261230401</c:v>
                </c:pt>
                <c:pt idx="43">
                  <c:v>214.14665222167901</c:v>
                </c:pt>
                <c:pt idx="44">
                  <c:v>214.16117858886699</c:v>
                </c:pt>
                <c:pt idx="45">
                  <c:v>214.16947937011699</c:v>
                </c:pt>
                <c:pt idx="46">
                  <c:v>214.15910339355401</c:v>
                </c:pt>
                <c:pt idx="47">
                  <c:v>214.16947937011699</c:v>
                </c:pt>
                <c:pt idx="48">
                  <c:v>214.19021606445301</c:v>
                </c:pt>
                <c:pt idx="49">
                  <c:v>214.06779479980401</c:v>
                </c:pt>
                <c:pt idx="50">
                  <c:v>214.13627624511699</c:v>
                </c:pt>
                <c:pt idx="51">
                  <c:v>214.17155456542901</c:v>
                </c:pt>
                <c:pt idx="52">
                  <c:v>214.21511840820301</c:v>
                </c:pt>
                <c:pt idx="53">
                  <c:v>214.23794555664</c:v>
                </c:pt>
                <c:pt idx="54">
                  <c:v>214.12590026855401</c:v>
                </c:pt>
                <c:pt idx="55">
                  <c:v>214.18191528320301</c:v>
                </c:pt>
                <c:pt idx="56">
                  <c:v>214.20266723632801</c:v>
                </c:pt>
                <c:pt idx="57">
                  <c:v>214.22964477539</c:v>
                </c:pt>
                <c:pt idx="58">
                  <c:v>214.18606567382801</c:v>
                </c:pt>
                <c:pt idx="59">
                  <c:v>214.14042663574199</c:v>
                </c:pt>
                <c:pt idx="60">
                  <c:v>214.11967468261699</c:v>
                </c:pt>
                <c:pt idx="61">
                  <c:v>214.11344909667901</c:v>
                </c:pt>
                <c:pt idx="62">
                  <c:v>214.15080261230401</c:v>
                </c:pt>
                <c:pt idx="63">
                  <c:v>214.16740417480401</c:v>
                </c:pt>
                <c:pt idx="64">
                  <c:v>214.10929870605401</c:v>
                </c:pt>
                <c:pt idx="65">
                  <c:v>214.225494384765</c:v>
                </c:pt>
                <c:pt idx="66">
                  <c:v>214.275299072265</c:v>
                </c:pt>
                <c:pt idx="67">
                  <c:v>214.208892822265</c:v>
                </c:pt>
                <c:pt idx="68">
                  <c:v>214.17155456542901</c:v>
                </c:pt>
                <c:pt idx="69">
                  <c:v>214.15080261230401</c:v>
                </c:pt>
                <c:pt idx="70">
                  <c:v>214.20681762695301</c:v>
                </c:pt>
                <c:pt idx="71">
                  <c:v>214.14250183105401</c:v>
                </c:pt>
                <c:pt idx="72">
                  <c:v>214.13420104980401</c:v>
                </c:pt>
                <c:pt idx="73">
                  <c:v>214.05119323730401</c:v>
                </c:pt>
                <c:pt idx="74">
                  <c:v>213.96405029296801</c:v>
                </c:pt>
                <c:pt idx="75">
                  <c:v>214.11344909667901</c:v>
                </c:pt>
                <c:pt idx="76">
                  <c:v>214.12797546386699</c:v>
                </c:pt>
                <c:pt idx="77">
                  <c:v>214.08854675292901</c:v>
                </c:pt>
                <c:pt idx="78">
                  <c:v>214.02008056640599</c:v>
                </c:pt>
                <c:pt idx="79">
                  <c:v>214.02008056640599</c:v>
                </c:pt>
                <c:pt idx="80">
                  <c:v>214.01593017578099</c:v>
                </c:pt>
                <c:pt idx="81">
                  <c:v>214.06986999511699</c:v>
                </c:pt>
                <c:pt idx="82">
                  <c:v>214.01177978515599</c:v>
                </c:pt>
                <c:pt idx="83">
                  <c:v>213.92671203613199</c:v>
                </c:pt>
                <c:pt idx="84">
                  <c:v>213.93707275390599</c:v>
                </c:pt>
                <c:pt idx="85">
                  <c:v>213.81051635742099</c:v>
                </c:pt>
                <c:pt idx="86">
                  <c:v>213.81466674804599</c:v>
                </c:pt>
                <c:pt idx="87">
                  <c:v>213.862380981445</c:v>
                </c:pt>
                <c:pt idx="88">
                  <c:v>213.80221557617099</c:v>
                </c:pt>
                <c:pt idx="89">
                  <c:v>213.77108764648401</c:v>
                </c:pt>
                <c:pt idx="90">
                  <c:v>213.73165893554599</c:v>
                </c:pt>
                <c:pt idx="91">
                  <c:v>213.65489196777301</c:v>
                </c:pt>
                <c:pt idx="92">
                  <c:v>213.70469665527301</c:v>
                </c:pt>
                <c:pt idx="93">
                  <c:v>213.656967163085</c:v>
                </c:pt>
                <c:pt idx="94">
                  <c:v>213.58020019531199</c:v>
                </c:pt>
                <c:pt idx="95">
                  <c:v>213.611328125</c:v>
                </c:pt>
                <c:pt idx="96">
                  <c:v>211.87275695800699</c:v>
                </c:pt>
                <c:pt idx="97">
                  <c:v>211.75035095214801</c:v>
                </c:pt>
                <c:pt idx="98">
                  <c:v>211.98684692382801</c:v>
                </c:pt>
                <c:pt idx="99">
                  <c:v>212.02626037597599</c:v>
                </c:pt>
                <c:pt idx="100">
                  <c:v>212.27313232421801</c:v>
                </c:pt>
                <c:pt idx="101">
                  <c:v>212.385162353515</c:v>
                </c:pt>
                <c:pt idx="102">
                  <c:v>212.499267578125</c:v>
                </c:pt>
                <c:pt idx="103">
                  <c:v>212.53038024902301</c:v>
                </c:pt>
                <c:pt idx="104">
                  <c:v>212.524154663085</c:v>
                </c:pt>
                <c:pt idx="105">
                  <c:v>212.50964355468699</c:v>
                </c:pt>
                <c:pt idx="106">
                  <c:v>212.515869140625</c:v>
                </c:pt>
                <c:pt idx="107">
                  <c:v>212.53660583496</c:v>
                </c:pt>
                <c:pt idx="108">
                  <c:v>212.56150817871</c:v>
                </c:pt>
                <c:pt idx="109">
                  <c:v>212.58847045898401</c:v>
                </c:pt>
                <c:pt idx="110">
                  <c:v>212.532455444335</c:v>
                </c:pt>
                <c:pt idx="111">
                  <c:v>212.57188415527301</c:v>
                </c:pt>
                <c:pt idx="112">
                  <c:v>212.58432006835901</c:v>
                </c:pt>
                <c:pt idx="113">
                  <c:v>212.56773376464801</c:v>
                </c:pt>
                <c:pt idx="114">
                  <c:v>212.58847045898401</c:v>
                </c:pt>
                <c:pt idx="115">
                  <c:v>212.573959350585</c:v>
                </c:pt>
                <c:pt idx="116">
                  <c:v>212.53660583496</c:v>
                </c:pt>
                <c:pt idx="117">
                  <c:v>212.48889160156199</c:v>
                </c:pt>
                <c:pt idx="118">
                  <c:v>212.42457580566401</c:v>
                </c:pt>
                <c:pt idx="119">
                  <c:v>212.41419982910099</c:v>
                </c:pt>
                <c:pt idx="120">
                  <c:v>212.36441040039</c:v>
                </c:pt>
                <c:pt idx="121">
                  <c:v>212.37271118164</c:v>
                </c:pt>
                <c:pt idx="122">
                  <c:v>212.42457580566401</c:v>
                </c:pt>
                <c:pt idx="123">
                  <c:v>212.43702697753901</c:v>
                </c:pt>
                <c:pt idx="124">
                  <c:v>212.47229003906199</c:v>
                </c:pt>
                <c:pt idx="125">
                  <c:v>212.44325256347599</c:v>
                </c:pt>
                <c:pt idx="126">
                  <c:v>212.4951171875</c:v>
                </c:pt>
                <c:pt idx="127">
                  <c:v>212.41835021972599</c:v>
                </c:pt>
                <c:pt idx="128">
                  <c:v>212.48474121093699</c:v>
                </c:pt>
                <c:pt idx="129">
                  <c:v>212.44532775878901</c:v>
                </c:pt>
                <c:pt idx="130">
                  <c:v>212.46400451660099</c:v>
                </c:pt>
                <c:pt idx="131">
                  <c:v>212.56150817871</c:v>
                </c:pt>
                <c:pt idx="132">
                  <c:v>212.62997436523401</c:v>
                </c:pt>
                <c:pt idx="133">
                  <c:v>212.65278625488199</c:v>
                </c:pt>
                <c:pt idx="134">
                  <c:v>212.63619995117099</c:v>
                </c:pt>
                <c:pt idx="135">
                  <c:v>212.57188415527301</c:v>
                </c:pt>
                <c:pt idx="136">
                  <c:v>212.573959350585</c:v>
                </c:pt>
                <c:pt idx="137">
                  <c:v>212.59262084960901</c:v>
                </c:pt>
                <c:pt idx="138">
                  <c:v>212.62789916992099</c:v>
                </c:pt>
                <c:pt idx="139">
                  <c:v>212.64863586425699</c:v>
                </c:pt>
                <c:pt idx="140">
                  <c:v>212.654861450195</c:v>
                </c:pt>
                <c:pt idx="141">
                  <c:v>212.61129760742099</c:v>
                </c:pt>
                <c:pt idx="142">
                  <c:v>212.60299682617099</c:v>
                </c:pt>
                <c:pt idx="143">
                  <c:v>212.540756225585</c:v>
                </c:pt>
                <c:pt idx="144">
                  <c:v>212.557357788085</c:v>
                </c:pt>
                <c:pt idx="145">
                  <c:v>212.549057006835</c:v>
                </c:pt>
                <c:pt idx="146">
                  <c:v>212.56150817871</c:v>
                </c:pt>
                <c:pt idx="147">
                  <c:v>212.58016967773401</c:v>
                </c:pt>
                <c:pt idx="148">
                  <c:v>212.55113220214801</c:v>
                </c:pt>
                <c:pt idx="149">
                  <c:v>212.524154663085</c:v>
                </c:pt>
                <c:pt idx="150">
                  <c:v>212.59884643554599</c:v>
                </c:pt>
                <c:pt idx="151">
                  <c:v>212.53453063964801</c:v>
                </c:pt>
                <c:pt idx="152">
                  <c:v>212.48681640625</c:v>
                </c:pt>
                <c:pt idx="153">
                  <c:v>212.43080139160099</c:v>
                </c:pt>
                <c:pt idx="154">
                  <c:v>212.46813964843699</c:v>
                </c:pt>
                <c:pt idx="155">
                  <c:v>212.474365234375</c:v>
                </c:pt>
                <c:pt idx="156">
                  <c:v>212.43910217285099</c:v>
                </c:pt>
                <c:pt idx="157">
                  <c:v>212.52830505371</c:v>
                </c:pt>
                <c:pt idx="158">
                  <c:v>212.51379394531199</c:v>
                </c:pt>
                <c:pt idx="159">
                  <c:v>212.474365234375</c:v>
                </c:pt>
                <c:pt idx="160">
                  <c:v>212.49719238281199</c:v>
                </c:pt>
                <c:pt idx="161">
                  <c:v>212.48474121093699</c:v>
                </c:pt>
                <c:pt idx="162">
                  <c:v>212.53660583496</c:v>
                </c:pt>
                <c:pt idx="163">
                  <c:v>212.63619995117099</c:v>
                </c:pt>
                <c:pt idx="164">
                  <c:v>212.58224487304599</c:v>
                </c:pt>
                <c:pt idx="165">
                  <c:v>212.56150817871</c:v>
                </c:pt>
                <c:pt idx="166">
                  <c:v>212.48474121093699</c:v>
                </c:pt>
                <c:pt idx="167">
                  <c:v>212.515869140625</c:v>
                </c:pt>
                <c:pt idx="168">
                  <c:v>212.45985412597599</c:v>
                </c:pt>
                <c:pt idx="169">
                  <c:v>212.44532775878901</c:v>
                </c:pt>
                <c:pt idx="170">
                  <c:v>212.47021484375</c:v>
                </c:pt>
                <c:pt idx="171">
                  <c:v>212.47644042968699</c:v>
                </c:pt>
                <c:pt idx="172">
                  <c:v>212.48059082031199</c:v>
                </c:pt>
                <c:pt idx="173">
                  <c:v>212.56150817871</c:v>
                </c:pt>
                <c:pt idx="174">
                  <c:v>212.49719238281199</c:v>
                </c:pt>
                <c:pt idx="175">
                  <c:v>212.58639526367099</c:v>
                </c:pt>
                <c:pt idx="176">
                  <c:v>212.53038024902301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4A-437F-AA9F-6B4622EFD2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780399"/>
        <c:axId val="1622779151"/>
      </c:lineChart>
      <c:catAx>
        <c:axId val="16227754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22776655"/>
        <c:crosses val="autoZero"/>
        <c:auto val="1"/>
        <c:lblAlgn val="ctr"/>
        <c:lblOffset val="100"/>
        <c:noMultiLvlLbl val="0"/>
      </c:catAx>
      <c:valAx>
        <c:axId val="1622776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22775407"/>
        <c:crosses val="autoZero"/>
        <c:crossBetween val="between"/>
      </c:valAx>
      <c:valAx>
        <c:axId val="162277915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22780399"/>
        <c:crosses val="max"/>
        <c:crossBetween val="between"/>
      </c:valAx>
      <c:catAx>
        <c:axId val="1622780399"/>
        <c:scaling>
          <c:orientation val="minMax"/>
        </c:scaling>
        <c:delete val="1"/>
        <c:axPos val="b"/>
        <c:majorTickMark val="out"/>
        <c:minorTickMark val="none"/>
        <c:tickLblPos val="nextTo"/>
        <c:crossAx val="1622779151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3</a:t>
            </a:r>
            <a:r>
              <a:rPr lang="ko-KR" altLang="en-US"/>
              <a:t>개 평균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'아두이노 고도센서 test 1'!$M$2:$M$178</c:f>
              <c:numCache>
                <c:formatCode>General</c:formatCode>
                <c:ptCount val="177"/>
                <c:pt idx="0">
                  <c:v>214.08232116699165</c:v>
                </c:pt>
                <c:pt idx="1">
                  <c:v>214.08232116699165</c:v>
                </c:pt>
                <c:pt idx="2">
                  <c:v>214.09753926594999</c:v>
                </c:pt>
                <c:pt idx="3">
                  <c:v>214.12866719563763</c:v>
                </c:pt>
                <c:pt idx="4">
                  <c:v>214.15218607584598</c:v>
                </c:pt>
                <c:pt idx="5">
                  <c:v>214.14042663574165</c:v>
                </c:pt>
                <c:pt idx="6">
                  <c:v>214.13489278157499</c:v>
                </c:pt>
                <c:pt idx="7">
                  <c:v>214.10722351074165</c:v>
                </c:pt>
                <c:pt idx="8">
                  <c:v>214.10307312011665</c:v>
                </c:pt>
                <c:pt idx="9">
                  <c:v>214.08785502115833</c:v>
                </c:pt>
                <c:pt idx="10">
                  <c:v>214.10099792480432</c:v>
                </c:pt>
                <c:pt idx="11">
                  <c:v>214.11414082845033</c:v>
                </c:pt>
                <c:pt idx="12">
                  <c:v>214.13420104980432</c:v>
                </c:pt>
                <c:pt idx="13">
                  <c:v>214.15494791666632</c:v>
                </c:pt>
                <c:pt idx="14">
                  <c:v>214.20820617675736</c:v>
                </c:pt>
                <c:pt idx="15">
                  <c:v>214.19921366373669</c:v>
                </c:pt>
                <c:pt idx="16">
                  <c:v>214.16601562499966</c:v>
                </c:pt>
                <c:pt idx="17">
                  <c:v>214.10722351074199</c:v>
                </c:pt>
                <c:pt idx="18">
                  <c:v>214.08923848470033</c:v>
                </c:pt>
                <c:pt idx="19">
                  <c:v>214.06710815429665</c:v>
                </c:pt>
                <c:pt idx="20">
                  <c:v>214.05120340983035</c:v>
                </c:pt>
                <c:pt idx="21">
                  <c:v>214.04981994628864</c:v>
                </c:pt>
                <c:pt idx="22">
                  <c:v>214.09062703450468</c:v>
                </c:pt>
                <c:pt idx="23">
                  <c:v>214.12244160969999</c:v>
                </c:pt>
                <c:pt idx="24">
                  <c:v>214.14803568522066</c:v>
                </c:pt>
                <c:pt idx="25">
                  <c:v>214.14457702636665</c:v>
                </c:pt>
                <c:pt idx="26">
                  <c:v>214.16532389322865</c:v>
                </c:pt>
                <c:pt idx="27">
                  <c:v>214.181228637695</c:v>
                </c:pt>
                <c:pt idx="28">
                  <c:v>214.20750935872366</c:v>
                </c:pt>
                <c:pt idx="29">
                  <c:v>214.21926879882801</c:v>
                </c:pt>
                <c:pt idx="30">
                  <c:v>214.23794555664031</c:v>
                </c:pt>
                <c:pt idx="31">
                  <c:v>214.251780192057</c:v>
                </c:pt>
                <c:pt idx="32">
                  <c:v>214.23656209309866</c:v>
                </c:pt>
                <c:pt idx="33">
                  <c:v>214.22341918945301</c:v>
                </c:pt>
                <c:pt idx="34">
                  <c:v>214.20474243164031</c:v>
                </c:pt>
                <c:pt idx="35">
                  <c:v>214.19990030924433</c:v>
                </c:pt>
                <c:pt idx="36">
                  <c:v>214.19159952799433</c:v>
                </c:pt>
                <c:pt idx="37">
                  <c:v>214.19505818684866</c:v>
                </c:pt>
                <c:pt idx="38">
                  <c:v>214.18676249186169</c:v>
                </c:pt>
                <c:pt idx="39">
                  <c:v>214.16394042968702</c:v>
                </c:pt>
                <c:pt idx="40">
                  <c:v>214.13420104980401</c:v>
                </c:pt>
                <c:pt idx="41">
                  <c:v>214.13420104980401</c:v>
                </c:pt>
                <c:pt idx="42">
                  <c:v>214.13973490397066</c:v>
                </c:pt>
                <c:pt idx="43">
                  <c:v>214.15287780761665</c:v>
                </c:pt>
                <c:pt idx="44">
                  <c:v>214.15910339355432</c:v>
                </c:pt>
                <c:pt idx="45">
                  <c:v>214.16325378417932</c:v>
                </c:pt>
                <c:pt idx="46">
                  <c:v>214.16602071126263</c:v>
                </c:pt>
                <c:pt idx="47">
                  <c:v>214.172932942708</c:v>
                </c:pt>
                <c:pt idx="48">
                  <c:v>214.14249674479132</c:v>
                </c:pt>
                <c:pt idx="49">
                  <c:v>214.131429036458</c:v>
                </c:pt>
                <c:pt idx="50">
                  <c:v>214.12520853678333</c:v>
                </c:pt>
                <c:pt idx="51">
                  <c:v>214.17431640624966</c:v>
                </c:pt>
                <c:pt idx="52">
                  <c:v>214.20820617675736</c:v>
                </c:pt>
                <c:pt idx="53">
                  <c:v>214.19298807779901</c:v>
                </c:pt>
                <c:pt idx="54">
                  <c:v>214.1819203694657</c:v>
                </c:pt>
                <c:pt idx="55">
                  <c:v>214.17016092936169</c:v>
                </c:pt>
                <c:pt idx="56">
                  <c:v>214.20474243164031</c:v>
                </c:pt>
                <c:pt idx="57">
                  <c:v>214.206125895182</c:v>
                </c:pt>
                <c:pt idx="58">
                  <c:v>214.18537902832</c:v>
                </c:pt>
                <c:pt idx="59">
                  <c:v>214.14872233072899</c:v>
                </c:pt>
                <c:pt idx="60">
                  <c:v>214.12451680501263</c:v>
                </c:pt>
                <c:pt idx="61">
                  <c:v>214.12797546386665</c:v>
                </c:pt>
                <c:pt idx="62">
                  <c:v>214.14388529459566</c:v>
                </c:pt>
                <c:pt idx="63">
                  <c:v>214.14250183105401</c:v>
                </c:pt>
                <c:pt idx="64">
                  <c:v>214.16739908854098</c:v>
                </c:pt>
                <c:pt idx="65">
                  <c:v>214.20336405436134</c:v>
                </c:pt>
                <c:pt idx="66">
                  <c:v>214.23656209309834</c:v>
                </c:pt>
                <c:pt idx="67">
                  <c:v>214.21858215331966</c:v>
                </c:pt>
                <c:pt idx="68">
                  <c:v>214.17708333333266</c:v>
                </c:pt>
                <c:pt idx="69">
                  <c:v>214.17639160156202</c:v>
                </c:pt>
                <c:pt idx="70">
                  <c:v>214.16670735677033</c:v>
                </c:pt>
                <c:pt idx="71">
                  <c:v>214.16117350260367</c:v>
                </c:pt>
                <c:pt idx="72">
                  <c:v>214.10929870605401</c:v>
                </c:pt>
                <c:pt idx="73">
                  <c:v>214.04981486002535</c:v>
                </c:pt>
                <c:pt idx="74">
                  <c:v>214.04289754231704</c:v>
                </c:pt>
                <c:pt idx="75">
                  <c:v>214.06849161783802</c:v>
                </c:pt>
                <c:pt idx="76">
                  <c:v>214.10999043782499</c:v>
                </c:pt>
                <c:pt idx="77">
                  <c:v>214.07886759440066</c:v>
                </c:pt>
                <c:pt idx="78">
                  <c:v>214.04290262858035</c:v>
                </c:pt>
                <c:pt idx="79">
                  <c:v>214.01869710286431</c:v>
                </c:pt>
                <c:pt idx="80">
                  <c:v>214.03529357910134</c:v>
                </c:pt>
                <c:pt idx="81">
                  <c:v>214.03252665201799</c:v>
                </c:pt>
                <c:pt idx="82">
                  <c:v>214.00278727213501</c:v>
                </c:pt>
                <c:pt idx="83">
                  <c:v>213.95852152506464</c:v>
                </c:pt>
                <c:pt idx="84">
                  <c:v>213.89143371581966</c:v>
                </c:pt>
                <c:pt idx="85">
                  <c:v>213.85408528645766</c:v>
                </c:pt>
                <c:pt idx="86">
                  <c:v>213.82918802897066</c:v>
                </c:pt>
                <c:pt idx="87">
                  <c:v>213.82642110188735</c:v>
                </c:pt>
                <c:pt idx="88">
                  <c:v>213.81189473469999</c:v>
                </c:pt>
                <c:pt idx="89">
                  <c:v>213.76832071940032</c:v>
                </c:pt>
                <c:pt idx="90">
                  <c:v>213.71921284993434</c:v>
                </c:pt>
                <c:pt idx="91">
                  <c:v>213.69708251953068</c:v>
                </c:pt>
                <c:pt idx="92">
                  <c:v>213.67218526204366</c:v>
                </c:pt>
                <c:pt idx="93">
                  <c:v>213.64728800455669</c:v>
                </c:pt>
                <c:pt idx="94">
                  <c:v>213.61616516113233</c:v>
                </c:pt>
                <c:pt idx="95">
                  <c:v>213.02142842610633</c:v>
                </c:pt>
                <c:pt idx="96">
                  <c:v>212.41147867838501</c:v>
                </c:pt>
                <c:pt idx="97">
                  <c:v>211.86998494466101</c:v>
                </c:pt>
                <c:pt idx="98">
                  <c:v>211.92115275065066</c:v>
                </c:pt>
                <c:pt idx="99">
                  <c:v>212.09541320800736</c:v>
                </c:pt>
                <c:pt idx="100">
                  <c:v>212.228185017903</c:v>
                </c:pt>
                <c:pt idx="101">
                  <c:v>212.38585408528601</c:v>
                </c:pt>
                <c:pt idx="102">
                  <c:v>212.47160339355435</c:v>
                </c:pt>
                <c:pt idx="103">
                  <c:v>212.51793416341101</c:v>
                </c:pt>
                <c:pt idx="104">
                  <c:v>212.52139282226503</c:v>
                </c:pt>
                <c:pt idx="105">
                  <c:v>212.51655578613233</c:v>
                </c:pt>
                <c:pt idx="106">
                  <c:v>212.52070617675733</c:v>
                </c:pt>
                <c:pt idx="107">
                  <c:v>212.53799438476503</c:v>
                </c:pt>
                <c:pt idx="108">
                  <c:v>212.56219482421798</c:v>
                </c:pt>
                <c:pt idx="109">
                  <c:v>212.56081136067633</c:v>
                </c:pt>
                <c:pt idx="110">
                  <c:v>212.56427001953068</c:v>
                </c:pt>
                <c:pt idx="111">
                  <c:v>212.56288655598902</c:v>
                </c:pt>
                <c:pt idx="112">
                  <c:v>212.57464599609332</c:v>
                </c:pt>
                <c:pt idx="113">
                  <c:v>212.58017476399701</c:v>
                </c:pt>
                <c:pt idx="114">
                  <c:v>212.57672119140568</c:v>
                </c:pt>
                <c:pt idx="115">
                  <c:v>212.56634521484298</c:v>
                </c:pt>
                <c:pt idx="116">
                  <c:v>212.53315226236899</c:v>
                </c:pt>
                <c:pt idx="117">
                  <c:v>212.4833577473953</c:v>
                </c:pt>
                <c:pt idx="118">
                  <c:v>212.44255574544232</c:v>
                </c:pt>
                <c:pt idx="119">
                  <c:v>212.40106201171832</c:v>
                </c:pt>
                <c:pt idx="120">
                  <c:v>212.38377380371034</c:v>
                </c:pt>
                <c:pt idx="121">
                  <c:v>212.38723246256464</c:v>
                </c:pt>
                <c:pt idx="122">
                  <c:v>212.41143798828102</c:v>
                </c:pt>
                <c:pt idx="123">
                  <c:v>212.44463094075499</c:v>
                </c:pt>
                <c:pt idx="124">
                  <c:v>212.45085652669232</c:v>
                </c:pt>
                <c:pt idx="125">
                  <c:v>212.47021993001263</c:v>
                </c:pt>
                <c:pt idx="126">
                  <c:v>212.45223999023401</c:v>
                </c:pt>
                <c:pt idx="127">
                  <c:v>212.46606953938763</c:v>
                </c:pt>
                <c:pt idx="128">
                  <c:v>212.44947306315066</c:v>
                </c:pt>
                <c:pt idx="129">
                  <c:v>212.46469116210901</c:v>
                </c:pt>
                <c:pt idx="130">
                  <c:v>212.49028015136665</c:v>
                </c:pt>
                <c:pt idx="131">
                  <c:v>212.55182902018169</c:v>
                </c:pt>
                <c:pt idx="132">
                  <c:v>212.61475626627532</c:v>
                </c:pt>
                <c:pt idx="133">
                  <c:v>212.63965352376235</c:v>
                </c:pt>
                <c:pt idx="134">
                  <c:v>212.62029012044198</c:v>
                </c:pt>
                <c:pt idx="135">
                  <c:v>212.59401448567633</c:v>
                </c:pt>
                <c:pt idx="136">
                  <c:v>212.57948811848902</c:v>
                </c:pt>
                <c:pt idx="137">
                  <c:v>212.59815979003835</c:v>
                </c:pt>
                <c:pt idx="138">
                  <c:v>212.62305196126235</c:v>
                </c:pt>
                <c:pt idx="139">
                  <c:v>212.64379882812432</c:v>
                </c:pt>
                <c:pt idx="140">
                  <c:v>212.63826497395766</c:v>
                </c:pt>
                <c:pt idx="141">
                  <c:v>212.62305196126235</c:v>
                </c:pt>
                <c:pt idx="142">
                  <c:v>212.58501688639231</c:v>
                </c:pt>
                <c:pt idx="143">
                  <c:v>212.56703694661368</c:v>
                </c:pt>
                <c:pt idx="144">
                  <c:v>212.549057006835</c:v>
                </c:pt>
                <c:pt idx="145">
                  <c:v>212.55597432454331</c:v>
                </c:pt>
                <c:pt idx="146">
                  <c:v>212.56357828775967</c:v>
                </c:pt>
                <c:pt idx="147">
                  <c:v>212.56427001953068</c:v>
                </c:pt>
                <c:pt idx="148">
                  <c:v>212.55181884765568</c:v>
                </c:pt>
                <c:pt idx="149">
                  <c:v>212.55804443359298</c:v>
                </c:pt>
                <c:pt idx="150">
                  <c:v>212.55251057942633</c:v>
                </c:pt>
                <c:pt idx="151">
                  <c:v>212.54006449381464</c:v>
                </c:pt>
                <c:pt idx="152">
                  <c:v>212.48404947916632</c:v>
                </c:pt>
                <c:pt idx="153">
                  <c:v>212.46191914876263</c:v>
                </c:pt>
                <c:pt idx="154">
                  <c:v>212.45776875813763</c:v>
                </c:pt>
                <c:pt idx="155">
                  <c:v>212.46053568522098</c:v>
                </c:pt>
                <c:pt idx="156">
                  <c:v>212.48059082031202</c:v>
                </c:pt>
                <c:pt idx="157">
                  <c:v>212.49373372395766</c:v>
                </c:pt>
                <c:pt idx="158">
                  <c:v>212.50548807779899</c:v>
                </c:pt>
                <c:pt idx="159">
                  <c:v>212.49511718749966</c:v>
                </c:pt>
                <c:pt idx="160">
                  <c:v>212.485432942708</c:v>
                </c:pt>
                <c:pt idx="161">
                  <c:v>212.50617980956966</c:v>
                </c:pt>
                <c:pt idx="162">
                  <c:v>212.5525156656893</c:v>
                </c:pt>
                <c:pt idx="163">
                  <c:v>212.58501688639231</c:v>
                </c:pt>
                <c:pt idx="164">
                  <c:v>212.59331766764231</c:v>
                </c:pt>
                <c:pt idx="165">
                  <c:v>212.54283142089767</c:v>
                </c:pt>
                <c:pt idx="166">
                  <c:v>212.52070617675733</c:v>
                </c:pt>
                <c:pt idx="167">
                  <c:v>212.48682149251263</c:v>
                </c:pt>
                <c:pt idx="168">
                  <c:v>212.47368367512999</c:v>
                </c:pt>
                <c:pt idx="169">
                  <c:v>212.45846557617165</c:v>
                </c:pt>
                <c:pt idx="170">
                  <c:v>212.46399434407533</c:v>
                </c:pt>
                <c:pt idx="171">
                  <c:v>212.47574869791632</c:v>
                </c:pt>
                <c:pt idx="172">
                  <c:v>212.50617980956966</c:v>
                </c:pt>
                <c:pt idx="173">
                  <c:v>212.51309712727797</c:v>
                </c:pt>
                <c:pt idx="174">
                  <c:v>212.5483652750643</c:v>
                </c:pt>
                <c:pt idx="175">
                  <c:v>212.537989298502</c:v>
                </c:pt>
                <c:pt idx="176">
                  <c:v>212.537989298502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E2-4849-86BB-05ABBEA432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3646159"/>
        <c:axId val="1433644911"/>
      </c:lineChart>
      <c:catAx>
        <c:axId val="1433646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33644911"/>
        <c:crosses val="autoZero"/>
        <c:auto val="1"/>
        <c:lblAlgn val="ctr"/>
        <c:lblOffset val="100"/>
        <c:noMultiLvlLbl val="0"/>
      </c:catAx>
      <c:valAx>
        <c:axId val="1433644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33646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고도값</a:t>
            </a:r>
            <a:r>
              <a:rPr lang="en-US" altLang="ko-KR"/>
              <a:t>: 10</a:t>
            </a:r>
            <a:r>
              <a:rPr lang="ko-KR" altLang="en-US" baseline="0"/>
              <a:t> 프레임</a:t>
            </a:r>
            <a:r>
              <a:rPr lang="ko-KR" altLang="en-US"/>
              <a:t> 평균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'아두이노 고도센서 test 1'!$N$2:$N$178</c:f>
              <c:numCache>
                <c:formatCode>General</c:formatCode>
                <c:ptCount val="177"/>
                <c:pt idx="0">
                  <c:v>214.10929870605418</c:v>
                </c:pt>
                <c:pt idx="1">
                  <c:v>214.11303405761669</c:v>
                </c:pt>
                <c:pt idx="2">
                  <c:v>214.11822204589799</c:v>
                </c:pt>
                <c:pt idx="3">
                  <c:v>214.11884460449178</c:v>
                </c:pt>
                <c:pt idx="4">
                  <c:v>214.12403259277298</c:v>
                </c:pt>
                <c:pt idx="5">
                  <c:v>214.12610626220658</c:v>
                </c:pt>
                <c:pt idx="6">
                  <c:v>214.13565063476523</c:v>
                </c:pt>
                <c:pt idx="7">
                  <c:v>214.14166870117145</c:v>
                </c:pt>
                <c:pt idx="8">
                  <c:v>214.13544311523401</c:v>
                </c:pt>
                <c:pt idx="9">
                  <c:v>214.13565063476526</c:v>
                </c:pt>
                <c:pt idx="10">
                  <c:v>214.1375183105466</c:v>
                </c:pt>
                <c:pt idx="11">
                  <c:v>214.12921905517547</c:v>
                </c:pt>
                <c:pt idx="12">
                  <c:v>214.12071228027307</c:v>
                </c:pt>
                <c:pt idx="13">
                  <c:v>214.11822204589811</c:v>
                </c:pt>
                <c:pt idx="14">
                  <c:v>214.11614685058558</c:v>
                </c:pt>
                <c:pt idx="15">
                  <c:v>214.11096038818323</c:v>
                </c:pt>
                <c:pt idx="16">
                  <c:v>214.10017089843709</c:v>
                </c:pt>
                <c:pt idx="17">
                  <c:v>214.0997558593746</c:v>
                </c:pt>
                <c:pt idx="18">
                  <c:v>214.1107528686519</c:v>
                </c:pt>
                <c:pt idx="19">
                  <c:v>214.12237243652299</c:v>
                </c:pt>
                <c:pt idx="20">
                  <c:v>214.13523712158158</c:v>
                </c:pt>
                <c:pt idx="21">
                  <c:v>214.1564010620113</c:v>
                </c:pt>
                <c:pt idx="22">
                  <c:v>214.17839508056605</c:v>
                </c:pt>
                <c:pt idx="23">
                  <c:v>214.1958251953121</c:v>
                </c:pt>
                <c:pt idx="24">
                  <c:v>214.20018157958953</c:v>
                </c:pt>
                <c:pt idx="25">
                  <c:v>214.20868835449193</c:v>
                </c:pt>
                <c:pt idx="26">
                  <c:v>214.21283721923805</c:v>
                </c:pt>
                <c:pt idx="27">
                  <c:v>214.2167785644528</c:v>
                </c:pt>
                <c:pt idx="28">
                  <c:v>214.21657104492164</c:v>
                </c:pt>
                <c:pt idx="29">
                  <c:v>214.2169860839841</c:v>
                </c:pt>
                <c:pt idx="30">
                  <c:v>214.21055450439417</c:v>
                </c:pt>
                <c:pt idx="31">
                  <c:v>214.19997253417932</c:v>
                </c:pt>
                <c:pt idx="32">
                  <c:v>214.18586273193324</c:v>
                </c:pt>
                <c:pt idx="33">
                  <c:v>214.17528076171828</c:v>
                </c:pt>
                <c:pt idx="34">
                  <c:v>214.17092437744091</c:v>
                </c:pt>
                <c:pt idx="35">
                  <c:v>214.16470031738231</c:v>
                </c:pt>
                <c:pt idx="36">
                  <c:v>214.16158905029252</c:v>
                </c:pt>
                <c:pt idx="37">
                  <c:v>214.15993041992141</c:v>
                </c:pt>
                <c:pt idx="38">
                  <c:v>214.15702667236283</c:v>
                </c:pt>
                <c:pt idx="39">
                  <c:v>214.15495147705028</c:v>
                </c:pt>
                <c:pt idx="40">
                  <c:v>214.14665069580033</c:v>
                </c:pt>
                <c:pt idx="41">
                  <c:v>214.14727325439407</c:v>
                </c:pt>
                <c:pt idx="42">
                  <c:v>214.15225372314407</c:v>
                </c:pt>
                <c:pt idx="43">
                  <c:v>214.15868530273397</c:v>
                </c:pt>
                <c:pt idx="44">
                  <c:v>214.1678146362301</c:v>
                </c:pt>
                <c:pt idx="45">
                  <c:v>214.16428680419881</c:v>
                </c:pt>
                <c:pt idx="46">
                  <c:v>214.1655303955074</c:v>
                </c:pt>
                <c:pt idx="47">
                  <c:v>214.16988677978483</c:v>
                </c:pt>
                <c:pt idx="48">
                  <c:v>214.17590332031213</c:v>
                </c:pt>
                <c:pt idx="49">
                  <c:v>214.17548828124959</c:v>
                </c:pt>
                <c:pt idx="50">
                  <c:v>214.18275146484342</c:v>
                </c:pt>
                <c:pt idx="51">
                  <c:v>214.18109130859338</c:v>
                </c:pt>
                <c:pt idx="52">
                  <c:v>214.1752807617184</c:v>
                </c:pt>
                <c:pt idx="53">
                  <c:v>214.1688491821285</c:v>
                </c:pt>
                <c:pt idx="54">
                  <c:v>214.16179504394486</c:v>
                </c:pt>
                <c:pt idx="55">
                  <c:v>214.16013488769491</c:v>
                </c:pt>
                <c:pt idx="56">
                  <c:v>214.1644927978511</c:v>
                </c:pt>
                <c:pt idx="57">
                  <c:v>214.17175598144482</c:v>
                </c:pt>
                <c:pt idx="58">
                  <c:v>214.16968078613232</c:v>
                </c:pt>
                <c:pt idx="59">
                  <c:v>214.16822967529237</c:v>
                </c:pt>
                <c:pt idx="60">
                  <c:v>214.16926727294859</c:v>
                </c:pt>
                <c:pt idx="61">
                  <c:v>214.17798156738218</c:v>
                </c:pt>
                <c:pt idx="62">
                  <c:v>214.18088684081968</c:v>
                </c:pt>
                <c:pt idx="63">
                  <c:v>214.17922668456967</c:v>
                </c:pt>
                <c:pt idx="64">
                  <c:v>214.16760559081968</c:v>
                </c:pt>
                <c:pt idx="65">
                  <c:v>214.15308074951113</c:v>
                </c:pt>
                <c:pt idx="66">
                  <c:v>214.1418762207025</c:v>
                </c:pt>
                <c:pt idx="67">
                  <c:v>214.12714385986274</c:v>
                </c:pt>
                <c:pt idx="68">
                  <c:v>214.11510925292913</c:v>
                </c:pt>
                <c:pt idx="69">
                  <c:v>214.0999618530268</c:v>
                </c:pt>
                <c:pt idx="70">
                  <c:v>214.08688964843699</c:v>
                </c:pt>
                <c:pt idx="71">
                  <c:v>214.06780090331981</c:v>
                </c:pt>
                <c:pt idx="72">
                  <c:v>214.06053771972611</c:v>
                </c:pt>
                <c:pt idx="73">
                  <c:v>214.04829559326132</c:v>
                </c:pt>
                <c:pt idx="74">
                  <c:v>214.03584747314412</c:v>
                </c:pt>
                <c:pt idx="75">
                  <c:v>214.03314971923788</c:v>
                </c:pt>
                <c:pt idx="76">
                  <c:v>214.00285644531209</c:v>
                </c:pt>
                <c:pt idx="77">
                  <c:v>213.97152557373002</c:v>
                </c:pt>
                <c:pt idx="78">
                  <c:v>213.94890899658157</c:v>
                </c:pt>
                <c:pt idx="79">
                  <c:v>213.92712249755809</c:v>
                </c:pt>
                <c:pt idx="80">
                  <c:v>213.90222320556592</c:v>
                </c:pt>
                <c:pt idx="81">
                  <c:v>213.87379608154242</c:v>
                </c:pt>
                <c:pt idx="82">
                  <c:v>213.832298278808</c:v>
                </c:pt>
                <c:pt idx="83">
                  <c:v>213.80158996581969</c:v>
                </c:pt>
                <c:pt idx="84">
                  <c:v>213.77461547851499</c:v>
                </c:pt>
                <c:pt idx="85">
                  <c:v>213.73892822265557</c:v>
                </c:pt>
                <c:pt idx="86">
                  <c:v>213.71900939941352</c:v>
                </c:pt>
                <c:pt idx="87">
                  <c:v>213.52481842040962</c:v>
                </c:pt>
                <c:pt idx="88">
                  <c:v>213.31361541747992</c:v>
                </c:pt>
                <c:pt idx="89">
                  <c:v>213.13207855224559</c:v>
                </c:pt>
                <c:pt idx="90">
                  <c:v>212.9575958251948</c:v>
                </c:pt>
                <c:pt idx="91">
                  <c:v>212.81174316406199</c:v>
                </c:pt>
                <c:pt idx="92">
                  <c:v>212.68477020263623</c:v>
                </c:pt>
                <c:pt idx="93">
                  <c:v>212.56422729492141</c:v>
                </c:pt>
                <c:pt idx="94">
                  <c:v>212.45156860351523</c:v>
                </c:pt>
                <c:pt idx="95">
                  <c:v>212.34596405029251</c:v>
                </c:pt>
                <c:pt idx="96">
                  <c:v>212.23579559326117</c:v>
                </c:pt>
                <c:pt idx="97">
                  <c:v>212.30010681152299</c:v>
                </c:pt>
                <c:pt idx="98">
                  <c:v>212.3787322998042</c:v>
                </c:pt>
                <c:pt idx="99">
                  <c:v>212.43619842529242</c:v>
                </c:pt>
                <c:pt idx="100">
                  <c:v>212.4924194335932</c:v>
                </c:pt>
                <c:pt idx="101">
                  <c:v>212.51835174560489</c:v>
                </c:pt>
                <c:pt idx="102">
                  <c:v>212.53702392578072</c:v>
                </c:pt>
                <c:pt idx="103">
                  <c:v>212.5455291748041</c:v>
                </c:pt>
                <c:pt idx="104">
                  <c:v>212.54926452636658</c:v>
                </c:pt>
                <c:pt idx="105">
                  <c:v>212.55569610595649</c:v>
                </c:pt>
                <c:pt idx="106">
                  <c:v>212.56212768554627</c:v>
                </c:pt>
                <c:pt idx="107">
                  <c:v>212.56420135497979</c:v>
                </c:pt>
                <c:pt idx="108">
                  <c:v>212.55942993163998</c:v>
                </c:pt>
                <c:pt idx="109">
                  <c:v>212.5457366943354</c:v>
                </c:pt>
                <c:pt idx="110">
                  <c:v>212.5283096313471</c:v>
                </c:pt>
                <c:pt idx="111">
                  <c:v>212.51150512695261</c:v>
                </c:pt>
                <c:pt idx="112">
                  <c:v>212.49158782958929</c:v>
                </c:pt>
                <c:pt idx="113">
                  <c:v>212.47561340331981</c:v>
                </c:pt>
                <c:pt idx="114">
                  <c:v>212.46254272460891</c:v>
                </c:pt>
                <c:pt idx="115">
                  <c:v>212.45092468261669</c:v>
                </c:pt>
                <c:pt idx="116">
                  <c:v>212.43785400390578</c:v>
                </c:pt>
                <c:pt idx="117">
                  <c:v>212.4337051391598</c:v>
                </c:pt>
                <c:pt idx="118">
                  <c:v>212.42665100097625</c:v>
                </c:pt>
                <c:pt idx="119">
                  <c:v>212.43266754150355</c:v>
                </c:pt>
                <c:pt idx="120">
                  <c:v>212.43578033447233</c:v>
                </c:pt>
                <c:pt idx="121">
                  <c:v>212.44573974609344</c:v>
                </c:pt>
                <c:pt idx="122">
                  <c:v>212.46461944580042</c:v>
                </c:pt>
                <c:pt idx="123">
                  <c:v>212.48515930175739</c:v>
                </c:pt>
                <c:pt idx="124">
                  <c:v>212.50673522949168</c:v>
                </c:pt>
                <c:pt idx="125">
                  <c:v>212.52312622070258</c:v>
                </c:pt>
                <c:pt idx="126">
                  <c:v>212.53598937988227</c:v>
                </c:pt>
                <c:pt idx="127">
                  <c:v>212.54387359619076</c:v>
                </c:pt>
                <c:pt idx="128">
                  <c:v>212.5613006591791</c:v>
                </c:pt>
                <c:pt idx="129">
                  <c:v>212.57561645507749</c:v>
                </c:pt>
                <c:pt idx="130">
                  <c:v>212.59594726562432</c:v>
                </c:pt>
                <c:pt idx="131">
                  <c:v>212.6150329589837</c:v>
                </c:pt>
                <c:pt idx="132">
                  <c:v>212.62001190185478</c:v>
                </c:pt>
                <c:pt idx="133">
                  <c:v>212.61731414794849</c:v>
                </c:pt>
                <c:pt idx="134">
                  <c:v>212.60611114501882</c:v>
                </c:pt>
                <c:pt idx="135">
                  <c:v>212.5982269287102</c:v>
                </c:pt>
                <c:pt idx="136">
                  <c:v>212.5959442138664</c:v>
                </c:pt>
                <c:pt idx="137">
                  <c:v>212.59469909667891</c:v>
                </c:pt>
                <c:pt idx="138">
                  <c:v>212.59345397949141</c:v>
                </c:pt>
                <c:pt idx="139">
                  <c:v>212.5857772827141</c:v>
                </c:pt>
                <c:pt idx="140">
                  <c:v>212.57332916259688</c:v>
                </c:pt>
                <c:pt idx="141">
                  <c:v>212.56772766113198</c:v>
                </c:pt>
                <c:pt idx="142">
                  <c:v>212.5600509643547</c:v>
                </c:pt>
                <c:pt idx="143">
                  <c:v>212.54843292236259</c:v>
                </c:pt>
                <c:pt idx="144">
                  <c:v>212.53743743896422</c:v>
                </c:pt>
                <c:pt idx="145">
                  <c:v>212.52851562499941</c:v>
                </c:pt>
                <c:pt idx="146">
                  <c:v>212.52104644775341</c:v>
                </c:pt>
                <c:pt idx="147">
                  <c:v>212.50880584716751</c:v>
                </c:pt>
                <c:pt idx="148">
                  <c:v>212.50361938476513</c:v>
                </c:pt>
                <c:pt idx="149">
                  <c:v>212.49988555908152</c:v>
                </c:pt>
                <c:pt idx="150">
                  <c:v>212.49490661621047</c:v>
                </c:pt>
                <c:pt idx="151">
                  <c:v>212.4847412109371</c:v>
                </c:pt>
                <c:pt idx="152">
                  <c:v>212.479762268066</c:v>
                </c:pt>
                <c:pt idx="153">
                  <c:v>212.48474121093699</c:v>
                </c:pt>
                <c:pt idx="154">
                  <c:v>212.50528106689404</c:v>
                </c:pt>
                <c:pt idx="155">
                  <c:v>212.51669158935493</c:v>
                </c:pt>
                <c:pt idx="156">
                  <c:v>212.52540588378838</c:v>
                </c:pt>
                <c:pt idx="157">
                  <c:v>212.52996978759697</c:v>
                </c:pt>
                <c:pt idx="158">
                  <c:v>212.52872619628852</c:v>
                </c:pt>
                <c:pt idx="159">
                  <c:v>212.52333221435492</c:v>
                </c:pt>
                <c:pt idx="160">
                  <c:v>212.52042846679632</c:v>
                </c:pt>
                <c:pt idx="161">
                  <c:v>212.51773071289008</c:v>
                </c:pt>
                <c:pt idx="162">
                  <c:v>212.51690063476514</c:v>
                </c:pt>
                <c:pt idx="163">
                  <c:v>212.51129913330033</c:v>
                </c:pt>
                <c:pt idx="164">
                  <c:v>212.50382995605423</c:v>
                </c:pt>
                <c:pt idx="165">
                  <c:v>212.49532470703079</c:v>
                </c:pt>
                <c:pt idx="166">
                  <c:v>212.49781341552693</c:v>
                </c:pt>
                <c:pt idx="167">
                  <c:v>212.50237731933552</c:v>
                </c:pt>
                <c:pt idx="168">
                  <c:v>212.50087822808112</c:v>
                </c:pt>
                <c:pt idx="169">
                  <c:v>212.50600624084424</c:v>
                </c:pt>
                <c:pt idx="170">
                  <c:v>212.51467459542354</c:v>
                </c:pt>
                <c:pt idx="171">
                  <c:v>212.52208455403581</c:v>
                </c:pt>
                <c:pt idx="172">
                  <c:v>212.53121337890556</c:v>
                </c:pt>
                <c:pt idx="173">
                  <c:v>212.54386901855398</c:v>
                </c:pt>
                <c:pt idx="174">
                  <c:v>212.537989298502</c:v>
                </c:pt>
                <c:pt idx="175">
                  <c:v>212.558387756347</c:v>
                </c:pt>
                <c:pt idx="176">
                  <c:v>212.53038024902301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F3-4730-BC17-A0BC8EBB57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4868127"/>
        <c:axId val="1934868543"/>
      </c:lineChart>
      <c:catAx>
        <c:axId val="19348681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34868543"/>
        <c:crosses val="autoZero"/>
        <c:auto val="1"/>
        <c:lblAlgn val="ctr"/>
        <c:lblOffset val="100"/>
        <c:noMultiLvlLbl val="0"/>
      </c:catAx>
      <c:valAx>
        <c:axId val="1934868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348681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161925</xdr:colOff>
      <xdr:row>3</xdr:row>
      <xdr:rowOff>114300</xdr:rowOff>
    </xdr:from>
    <xdr:to>
      <xdr:col>35</xdr:col>
      <xdr:colOff>561974</xdr:colOff>
      <xdr:row>16</xdr:row>
      <xdr:rowOff>133350</xdr:rowOff>
    </xdr:to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FA0C86C9-D207-4C7B-9698-58CFA9F644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109536</xdr:colOff>
      <xdr:row>43</xdr:row>
      <xdr:rowOff>12246</xdr:rowOff>
    </xdr:from>
    <xdr:to>
      <xdr:col>35</xdr:col>
      <xdr:colOff>457199</xdr:colOff>
      <xdr:row>56</xdr:row>
      <xdr:rowOff>31296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603AFF98-EAF9-4150-9C19-4B6AFA680A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159203</xdr:colOff>
      <xdr:row>16</xdr:row>
      <xdr:rowOff>190500</xdr:rowOff>
    </xdr:from>
    <xdr:to>
      <xdr:col>35</xdr:col>
      <xdr:colOff>511628</xdr:colOff>
      <xdr:row>30</xdr:row>
      <xdr:rowOff>5443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1ACDACA8-DB36-4FF2-9380-325775D808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249556</xdr:colOff>
      <xdr:row>5</xdr:row>
      <xdr:rowOff>133350</xdr:rowOff>
    </xdr:from>
    <xdr:to>
      <xdr:col>21</xdr:col>
      <xdr:colOff>295275</xdr:colOff>
      <xdr:row>13</xdr:row>
      <xdr:rowOff>142875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98EE8C2-F16A-43D4-952E-3BDD4FF7304F}"/>
            </a:ext>
          </a:extLst>
        </xdr:cNvPr>
        <xdr:cNvSpPr txBox="1"/>
      </xdr:nvSpPr>
      <xdr:spPr>
        <a:xfrm>
          <a:off x="14651356" y="1181100"/>
          <a:ext cx="45719" cy="16859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23</xdr:col>
      <xdr:colOff>1906</xdr:colOff>
      <xdr:row>5</xdr:row>
      <xdr:rowOff>123825</xdr:rowOff>
    </xdr:from>
    <xdr:to>
      <xdr:col>23</xdr:col>
      <xdr:colOff>47625</xdr:colOff>
      <xdr:row>13</xdr:row>
      <xdr:rowOff>133350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FCA09E5-BDC3-4DBC-9168-0620D24A54F7}"/>
            </a:ext>
          </a:extLst>
        </xdr:cNvPr>
        <xdr:cNvSpPr txBox="1"/>
      </xdr:nvSpPr>
      <xdr:spPr>
        <a:xfrm>
          <a:off x="15775306" y="1171575"/>
          <a:ext cx="45719" cy="16859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23</xdr:col>
      <xdr:colOff>440056</xdr:colOff>
      <xdr:row>20</xdr:row>
      <xdr:rowOff>190500</xdr:rowOff>
    </xdr:from>
    <xdr:to>
      <xdr:col>23</xdr:col>
      <xdr:colOff>485775</xdr:colOff>
      <xdr:row>29</xdr:row>
      <xdr:rowOff>200025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679786C-8895-43C1-B222-F52CB177DB2C}"/>
            </a:ext>
          </a:extLst>
        </xdr:cNvPr>
        <xdr:cNvSpPr txBox="1"/>
      </xdr:nvSpPr>
      <xdr:spPr>
        <a:xfrm>
          <a:off x="16213456" y="4381500"/>
          <a:ext cx="45719" cy="18954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24</xdr:col>
      <xdr:colOff>659131</xdr:colOff>
      <xdr:row>22</xdr:row>
      <xdr:rowOff>19050</xdr:rowOff>
    </xdr:from>
    <xdr:to>
      <xdr:col>25</xdr:col>
      <xdr:colOff>19050</xdr:colOff>
      <xdr:row>30</xdr:row>
      <xdr:rowOff>28575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1AF262D-0170-4A38-871A-4FF62937F379}"/>
            </a:ext>
          </a:extLst>
        </xdr:cNvPr>
        <xdr:cNvSpPr txBox="1"/>
      </xdr:nvSpPr>
      <xdr:spPr>
        <a:xfrm>
          <a:off x="17118331" y="4629150"/>
          <a:ext cx="45719" cy="16859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21</xdr:col>
      <xdr:colOff>400050</xdr:colOff>
      <xdr:row>8</xdr:row>
      <xdr:rowOff>180975</xdr:rowOff>
    </xdr:from>
    <xdr:to>
      <xdr:col>22</xdr:col>
      <xdr:colOff>561975</xdr:colOff>
      <xdr:row>10</xdr:row>
      <xdr:rowOff>161925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CB7B279-B445-4387-B40A-F9B4AF0CF29C}"/>
            </a:ext>
          </a:extLst>
        </xdr:cNvPr>
        <xdr:cNvSpPr txBox="1"/>
      </xdr:nvSpPr>
      <xdr:spPr>
        <a:xfrm>
          <a:off x="14801850" y="1857375"/>
          <a:ext cx="847725" cy="400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>
              <a:solidFill>
                <a:sysClr val="windowText" lastClr="000000"/>
              </a:solidFill>
            </a:rPr>
            <a:t>&lt;- 14 -&gt;</a:t>
          </a:r>
          <a:endParaRPr lang="ko-KR" altLang="en-US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495300</xdr:colOff>
      <xdr:row>23</xdr:row>
      <xdr:rowOff>133350</xdr:rowOff>
    </xdr:from>
    <xdr:to>
      <xdr:col>24</xdr:col>
      <xdr:colOff>657225</xdr:colOff>
      <xdr:row>25</xdr:row>
      <xdr:rowOff>114300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0BBCF80-D2D6-4589-A565-CD2E10536CF7}"/>
            </a:ext>
          </a:extLst>
        </xdr:cNvPr>
        <xdr:cNvSpPr txBox="1"/>
      </xdr:nvSpPr>
      <xdr:spPr>
        <a:xfrm>
          <a:off x="16268700" y="4953000"/>
          <a:ext cx="847725" cy="400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>
              <a:solidFill>
                <a:sysClr val="windowText" lastClr="000000"/>
              </a:solidFill>
            </a:rPr>
            <a:t>&lt;- 11 -&gt;</a:t>
          </a:r>
          <a:endParaRPr lang="ko-KR" altLang="en-US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26</xdr:col>
      <xdr:colOff>78106</xdr:colOff>
      <xdr:row>25</xdr:row>
      <xdr:rowOff>133350</xdr:rowOff>
    </xdr:from>
    <xdr:to>
      <xdr:col>26</xdr:col>
      <xdr:colOff>133350</xdr:colOff>
      <xdr:row>30</xdr:row>
      <xdr:rowOff>9525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E529054-FD36-4FB2-9DFF-D86956470A02}"/>
            </a:ext>
          </a:extLst>
        </xdr:cNvPr>
        <xdr:cNvSpPr txBox="1"/>
      </xdr:nvSpPr>
      <xdr:spPr>
        <a:xfrm>
          <a:off x="17908906" y="5372100"/>
          <a:ext cx="55244" cy="9239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25</xdr:col>
      <xdr:colOff>57150</xdr:colOff>
      <xdr:row>26</xdr:row>
      <xdr:rowOff>95250</xdr:rowOff>
    </xdr:from>
    <xdr:to>
      <xdr:col>26</xdr:col>
      <xdr:colOff>47625</xdr:colOff>
      <xdr:row>28</xdr:row>
      <xdr:rowOff>76200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BDF97FE-26EC-4BC6-ADEC-64EE196EE546}"/>
            </a:ext>
          </a:extLst>
        </xdr:cNvPr>
        <xdr:cNvSpPr txBox="1"/>
      </xdr:nvSpPr>
      <xdr:spPr>
        <a:xfrm>
          <a:off x="17202150" y="5543550"/>
          <a:ext cx="676275" cy="400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200">
              <a:solidFill>
                <a:sysClr val="windowText" lastClr="000000"/>
              </a:solidFill>
            </a:rPr>
            <a:t>&lt;- 10 -&gt;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468631</xdr:colOff>
      <xdr:row>7</xdr:row>
      <xdr:rowOff>133350</xdr:rowOff>
    </xdr:from>
    <xdr:to>
      <xdr:col>24</xdr:col>
      <xdr:colOff>514350</xdr:colOff>
      <xdr:row>13</xdr:row>
      <xdr:rowOff>123825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1E4BED94-4E1A-4A1C-8229-3377DE95C4BE}"/>
            </a:ext>
          </a:extLst>
        </xdr:cNvPr>
        <xdr:cNvSpPr txBox="1"/>
      </xdr:nvSpPr>
      <xdr:spPr>
        <a:xfrm>
          <a:off x="16927831" y="1600200"/>
          <a:ext cx="45719" cy="12477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25</xdr:col>
      <xdr:colOff>659131</xdr:colOff>
      <xdr:row>10</xdr:row>
      <xdr:rowOff>200026</xdr:rowOff>
    </xdr:from>
    <xdr:to>
      <xdr:col>26</xdr:col>
      <xdr:colOff>19050</xdr:colOff>
      <xdr:row>13</xdr:row>
      <xdr:rowOff>104776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535EE56F-6AD1-42F6-A83B-46B55C2E4BD7}"/>
            </a:ext>
          </a:extLst>
        </xdr:cNvPr>
        <xdr:cNvSpPr txBox="1"/>
      </xdr:nvSpPr>
      <xdr:spPr>
        <a:xfrm>
          <a:off x="17804131" y="2295526"/>
          <a:ext cx="45719" cy="5334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24</xdr:col>
      <xdr:colOff>514350</xdr:colOff>
      <xdr:row>11</xdr:row>
      <xdr:rowOff>0</xdr:rowOff>
    </xdr:from>
    <xdr:to>
      <xdr:col>25</xdr:col>
      <xdr:colOff>676275</xdr:colOff>
      <xdr:row>12</xdr:row>
      <xdr:rowOff>190500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D27C584-38AE-4B2D-A799-D8061DACABC2}"/>
            </a:ext>
          </a:extLst>
        </xdr:cNvPr>
        <xdr:cNvSpPr txBox="1"/>
      </xdr:nvSpPr>
      <xdr:spPr>
        <a:xfrm>
          <a:off x="16973550" y="2305050"/>
          <a:ext cx="847725" cy="400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>
              <a:solidFill>
                <a:sysClr val="windowText" lastClr="000000"/>
              </a:solidFill>
            </a:rPr>
            <a:t>&lt;- 11 -&gt;</a:t>
          </a:r>
          <a:endParaRPr lang="ko-KR" altLang="en-US" sz="16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8"/>
  <sheetViews>
    <sheetView tabSelected="1" topLeftCell="L4" zoomScaleNormal="100" workbookViewId="0">
      <selection activeCell="N6" sqref="N6"/>
    </sheetView>
  </sheetViews>
  <sheetFormatPr defaultRowHeight="16.5" x14ac:dyDescent="0.3"/>
  <cols>
    <col min="2" max="2" width="9" style="4"/>
  </cols>
  <sheetData>
    <row r="1" spans="1:14" x14ac:dyDescent="0.3">
      <c r="A1" t="s">
        <v>0</v>
      </c>
      <c r="B1" s="4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9</v>
      </c>
    </row>
    <row r="2" spans="1:14" x14ac:dyDescent="0.3">
      <c r="A2">
        <v>1</v>
      </c>
      <c r="B2" s="4">
        <v>3.4687499999999996E-4</v>
      </c>
      <c r="C2">
        <v>214.06986999511699</v>
      </c>
      <c r="D2">
        <v>-0.216</v>
      </c>
      <c r="E2">
        <v>-0.19600000000000001</v>
      </c>
      <c r="F2">
        <v>1.002</v>
      </c>
      <c r="G2">
        <v>-0.91</v>
      </c>
      <c r="H2">
        <v>5.73</v>
      </c>
      <c r="I2">
        <v>0.12</v>
      </c>
      <c r="J2">
        <v>1.0435880413266501</v>
      </c>
      <c r="K2">
        <f t="shared" ref="K2:K53" si="0">J2*100</f>
        <v>104.358804132665</v>
      </c>
      <c r="M2">
        <f>(C2+C4+C3)/3</f>
        <v>214.08232116699165</v>
      </c>
      <c r="N2">
        <f>AVERAGE(C2:C11)</f>
        <v>214.10929870605418</v>
      </c>
    </row>
    <row r="3" spans="1:14" x14ac:dyDescent="0.3">
      <c r="A3">
        <v>2</v>
      </c>
      <c r="B3" s="4">
        <v>3.4710648148148144E-4</v>
      </c>
      <c r="C3">
        <v>214.07609558105401</v>
      </c>
      <c r="D3">
        <v>-0.19800000000000001</v>
      </c>
      <c r="E3">
        <v>-0.21299999999999999</v>
      </c>
      <c r="F3">
        <v>1.016</v>
      </c>
      <c r="G3">
        <v>-0.67</v>
      </c>
      <c r="H3">
        <v>5.67</v>
      </c>
      <c r="I3">
        <v>0.48</v>
      </c>
      <c r="J3">
        <v>1.05680130582811</v>
      </c>
      <c r="K3">
        <f t="shared" si="0"/>
        <v>105.680130582811</v>
      </c>
      <c r="M3">
        <f t="shared" ref="M2:M24" si="1">(C2+C3+C4)/3</f>
        <v>214.08232116699165</v>
      </c>
      <c r="N3">
        <f t="shared" ref="N3:N66" si="2">AVERAGE(C3:C12)</f>
        <v>214.11303405761669</v>
      </c>
    </row>
    <row r="4" spans="1:14" x14ac:dyDescent="0.3">
      <c r="A4">
        <v>3</v>
      </c>
      <c r="B4" s="4">
        <v>3.4733796296296298E-4</v>
      </c>
      <c r="C4">
        <v>214.10099792480401</v>
      </c>
      <c r="D4">
        <v>-0.19</v>
      </c>
      <c r="E4">
        <v>-0.22</v>
      </c>
      <c r="F4">
        <v>1.018</v>
      </c>
      <c r="G4">
        <v>0.18</v>
      </c>
      <c r="H4">
        <v>5.49</v>
      </c>
      <c r="I4">
        <v>-1.64</v>
      </c>
      <c r="J4">
        <v>1.0586897562553399</v>
      </c>
      <c r="K4">
        <f t="shared" si="0"/>
        <v>105.86897562553399</v>
      </c>
      <c r="M4">
        <f t="shared" si="1"/>
        <v>214.09753926594999</v>
      </c>
      <c r="N4">
        <f t="shared" si="2"/>
        <v>214.11822204589799</v>
      </c>
    </row>
    <row r="5" spans="1:14" x14ac:dyDescent="0.3">
      <c r="A5">
        <v>4</v>
      </c>
      <c r="B5" s="4">
        <v>3.4756944444444446E-4</v>
      </c>
      <c r="C5">
        <v>214.11552429199199</v>
      </c>
      <c r="D5">
        <v>-0.187</v>
      </c>
      <c r="E5">
        <v>-0.18099999999999999</v>
      </c>
      <c r="F5">
        <v>1.0349999999999999</v>
      </c>
      <c r="G5">
        <v>-0.36</v>
      </c>
      <c r="H5">
        <v>4.45</v>
      </c>
      <c r="I5">
        <v>-2.19</v>
      </c>
      <c r="J5">
        <v>1.0672183469187499</v>
      </c>
      <c r="K5">
        <f t="shared" si="0"/>
        <v>106.72183469187499</v>
      </c>
      <c r="M5">
        <f t="shared" si="1"/>
        <v>214.12866719563763</v>
      </c>
      <c r="N5">
        <f t="shared" si="2"/>
        <v>214.11884460449178</v>
      </c>
    </row>
    <row r="6" spans="1:14" x14ac:dyDescent="0.3">
      <c r="A6">
        <v>5</v>
      </c>
      <c r="B6" s="4">
        <v>3.4780092592592594E-4</v>
      </c>
      <c r="C6">
        <v>214.16947937011699</v>
      </c>
      <c r="D6">
        <v>-0.19800000000000001</v>
      </c>
      <c r="E6">
        <v>-0.156</v>
      </c>
      <c r="F6">
        <v>1.0329999999999999</v>
      </c>
      <c r="G6">
        <v>0</v>
      </c>
      <c r="H6">
        <v>2.38</v>
      </c>
      <c r="I6">
        <v>-1.7</v>
      </c>
      <c r="J6">
        <v>1.0633103968268101</v>
      </c>
      <c r="K6">
        <f t="shared" si="0"/>
        <v>106.33103968268101</v>
      </c>
      <c r="M6">
        <f t="shared" si="1"/>
        <v>214.15218607584598</v>
      </c>
      <c r="N6">
        <f t="shared" si="2"/>
        <v>214.12403259277298</v>
      </c>
    </row>
    <row r="7" spans="1:14" x14ac:dyDescent="0.3">
      <c r="A7">
        <v>6</v>
      </c>
      <c r="B7" s="4">
        <v>3.4803240740740742E-4</v>
      </c>
      <c r="C7">
        <v>214.17155456542901</v>
      </c>
      <c r="D7">
        <v>-0.20300000000000001</v>
      </c>
      <c r="E7">
        <v>-0.14299999999999999</v>
      </c>
      <c r="F7">
        <v>1.024</v>
      </c>
      <c r="G7">
        <v>1.58</v>
      </c>
      <c r="H7">
        <v>0.85</v>
      </c>
      <c r="I7">
        <v>0.42</v>
      </c>
      <c r="J7">
        <v>1.05367642091868</v>
      </c>
      <c r="K7">
        <f t="shared" si="0"/>
        <v>105.36764209186799</v>
      </c>
      <c r="M7">
        <f t="shared" si="1"/>
        <v>214.14042663574165</v>
      </c>
      <c r="N7">
        <f t="shared" si="2"/>
        <v>214.12610626220658</v>
      </c>
    </row>
    <row r="8" spans="1:14" x14ac:dyDescent="0.3">
      <c r="A8">
        <v>7</v>
      </c>
      <c r="B8" s="4">
        <v>3.482638888888889E-4</v>
      </c>
      <c r="C8">
        <v>214.08024597167901</v>
      </c>
      <c r="D8">
        <v>-0.19600000000000001</v>
      </c>
      <c r="E8">
        <v>-0.17199999999999999</v>
      </c>
      <c r="F8">
        <v>1.042</v>
      </c>
      <c r="G8">
        <v>1.52</v>
      </c>
      <c r="H8">
        <v>0.48</v>
      </c>
      <c r="I8">
        <v>2.38</v>
      </c>
      <c r="J8">
        <v>1.0741340698441699</v>
      </c>
      <c r="K8">
        <f t="shared" si="0"/>
        <v>107.41340698441699</v>
      </c>
      <c r="M8">
        <f t="shared" si="1"/>
        <v>214.13489278157499</v>
      </c>
      <c r="N8">
        <f t="shared" si="2"/>
        <v>214.13565063476523</v>
      </c>
    </row>
    <row r="9" spans="1:14" x14ac:dyDescent="0.3">
      <c r="A9">
        <v>8</v>
      </c>
      <c r="B9" s="4">
        <v>3.4849537037037038E-4</v>
      </c>
      <c r="C9">
        <v>214.15287780761699</v>
      </c>
      <c r="D9">
        <v>-0.189</v>
      </c>
      <c r="E9">
        <v>-0.187</v>
      </c>
      <c r="F9">
        <v>1.054</v>
      </c>
      <c r="G9">
        <v>0.36</v>
      </c>
      <c r="H9">
        <v>-3.6</v>
      </c>
      <c r="I9">
        <v>4.21</v>
      </c>
      <c r="J9">
        <v>1.08701701918599</v>
      </c>
      <c r="K9">
        <f t="shared" si="0"/>
        <v>108.701701918599</v>
      </c>
      <c r="M9">
        <f t="shared" si="1"/>
        <v>214.10722351074165</v>
      </c>
      <c r="N9">
        <f t="shared" si="2"/>
        <v>214.14166870117145</v>
      </c>
    </row>
    <row r="10" spans="1:14" x14ac:dyDescent="0.3">
      <c r="A10">
        <v>9</v>
      </c>
      <c r="B10" s="4">
        <v>3.4872685185185186E-4</v>
      </c>
      <c r="C10">
        <v>214.08854675292901</v>
      </c>
      <c r="D10">
        <v>-0.21</v>
      </c>
      <c r="E10">
        <v>-0.19800000000000001</v>
      </c>
      <c r="F10">
        <v>1.002</v>
      </c>
      <c r="G10">
        <v>1.4</v>
      </c>
      <c r="H10">
        <v>-4.3899999999999997</v>
      </c>
      <c r="I10">
        <v>4.6900000000000004</v>
      </c>
      <c r="J10">
        <v>1.04274061971326</v>
      </c>
      <c r="K10">
        <f t="shared" si="0"/>
        <v>104.27406197132601</v>
      </c>
      <c r="M10">
        <f t="shared" si="1"/>
        <v>214.10307312011665</v>
      </c>
      <c r="N10">
        <f t="shared" si="2"/>
        <v>214.13544311523401</v>
      </c>
    </row>
    <row r="11" spans="1:14" x14ac:dyDescent="0.3">
      <c r="A11">
        <v>10</v>
      </c>
      <c r="B11" s="4">
        <v>3.4907407407407408E-4</v>
      </c>
      <c r="C11">
        <v>214.06779479980401</v>
      </c>
      <c r="D11">
        <v>-0.20599999999999999</v>
      </c>
      <c r="E11">
        <v>-0.223</v>
      </c>
      <c r="F11">
        <v>0.98799999999999999</v>
      </c>
      <c r="G11">
        <v>2.68</v>
      </c>
      <c r="H11">
        <v>-3.78</v>
      </c>
      <c r="I11">
        <v>3.6</v>
      </c>
      <c r="J11">
        <v>1.0335903443821399</v>
      </c>
      <c r="K11">
        <f t="shared" si="0"/>
        <v>103.359034438214</v>
      </c>
      <c r="M11">
        <f t="shared" si="1"/>
        <v>214.08785502115833</v>
      </c>
      <c r="N11">
        <f t="shared" si="2"/>
        <v>214.13565063476526</v>
      </c>
    </row>
    <row r="12" spans="1:14" x14ac:dyDescent="0.3">
      <c r="A12">
        <v>11</v>
      </c>
      <c r="B12" s="4">
        <v>3.4918981481481482E-4</v>
      </c>
      <c r="C12">
        <v>214.10722351074199</v>
      </c>
      <c r="D12">
        <v>-0.21</v>
      </c>
      <c r="E12">
        <v>-0.20699999999999999</v>
      </c>
      <c r="F12">
        <v>0.98299999999999998</v>
      </c>
      <c r="G12">
        <v>3.17</v>
      </c>
      <c r="H12">
        <v>-2.92</v>
      </c>
      <c r="I12">
        <v>2.19</v>
      </c>
      <c r="J12">
        <v>1.0262738425975699</v>
      </c>
      <c r="K12">
        <f t="shared" si="0"/>
        <v>102.62738425975699</v>
      </c>
      <c r="M12">
        <f t="shared" si="1"/>
        <v>214.10099792480432</v>
      </c>
      <c r="N12">
        <f t="shared" si="2"/>
        <v>214.1375183105466</v>
      </c>
    </row>
    <row r="13" spans="1:14" x14ac:dyDescent="0.3">
      <c r="A13">
        <v>12</v>
      </c>
      <c r="B13" s="4">
        <v>3.4953703703703704E-4</v>
      </c>
      <c r="C13">
        <v>214.12797546386699</v>
      </c>
      <c r="D13">
        <v>-0.223</v>
      </c>
      <c r="E13">
        <v>-0.19600000000000001</v>
      </c>
      <c r="F13">
        <v>0.98599999999999999</v>
      </c>
      <c r="G13">
        <v>0.73</v>
      </c>
      <c r="H13">
        <v>-3.29</v>
      </c>
      <c r="I13">
        <v>2.86</v>
      </c>
      <c r="J13">
        <v>1.02972860502173</v>
      </c>
      <c r="K13">
        <f t="shared" si="0"/>
        <v>102.97286050217301</v>
      </c>
      <c r="M13">
        <f t="shared" si="1"/>
        <v>214.11414082845033</v>
      </c>
      <c r="N13">
        <f t="shared" si="2"/>
        <v>214.12921905517547</v>
      </c>
    </row>
    <row r="14" spans="1:14" x14ac:dyDescent="0.3">
      <c r="A14">
        <v>13</v>
      </c>
      <c r="B14" s="4">
        <v>3.4976851851851852E-4</v>
      </c>
      <c r="C14">
        <v>214.10722351074199</v>
      </c>
      <c r="D14">
        <v>-0.217</v>
      </c>
      <c r="E14">
        <v>-0.20300000000000001</v>
      </c>
      <c r="F14">
        <v>0.998</v>
      </c>
      <c r="G14">
        <v>-0.42</v>
      </c>
      <c r="H14">
        <v>-3.29</v>
      </c>
      <c r="I14">
        <v>3.6</v>
      </c>
      <c r="J14">
        <v>1.04129822817481</v>
      </c>
      <c r="K14">
        <f t="shared" si="0"/>
        <v>104.129822817481</v>
      </c>
      <c r="M14">
        <f t="shared" si="1"/>
        <v>214.13420104980432</v>
      </c>
      <c r="N14">
        <f t="shared" si="2"/>
        <v>214.12071228027307</v>
      </c>
    </row>
    <row r="15" spans="1:14" x14ac:dyDescent="0.3">
      <c r="A15">
        <v>14</v>
      </c>
      <c r="B15" s="4">
        <v>3.5E-4</v>
      </c>
      <c r="C15">
        <v>214.16740417480401</v>
      </c>
      <c r="D15">
        <v>-0.20799999999999999</v>
      </c>
      <c r="E15">
        <v>-0.22</v>
      </c>
      <c r="F15">
        <v>0.98299999999999998</v>
      </c>
      <c r="G15">
        <v>0.54</v>
      </c>
      <c r="H15">
        <v>-3.78</v>
      </c>
      <c r="I15">
        <v>3.11</v>
      </c>
      <c r="J15">
        <v>1.0285684226146501</v>
      </c>
      <c r="K15">
        <f t="shared" si="0"/>
        <v>102.856842261465</v>
      </c>
      <c r="M15">
        <f t="shared" si="1"/>
        <v>214.15494791666632</v>
      </c>
      <c r="N15">
        <f t="shared" si="2"/>
        <v>214.11822204589811</v>
      </c>
    </row>
    <row r="16" spans="1:14" x14ac:dyDescent="0.3">
      <c r="A16">
        <v>15</v>
      </c>
      <c r="B16" s="4">
        <v>3.5023148148148148E-4</v>
      </c>
      <c r="C16">
        <v>214.19021606445301</v>
      </c>
      <c r="D16">
        <v>-0.221</v>
      </c>
      <c r="E16">
        <v>-0.21099999999999999</v>
      </c>
      <c r="F16">
        <v>0.97199999999999998</v>
      </c>
      <c r="G16">
        <v>0.73</v>
      </c>
      <c r="H16">
        <v>-3.66</v>
      </c>
      <c r="I16">
        <v>2.99</v>
      </c>
      <c r="J16">
        <v>1.01889449895462</v>
      </c>
      <c r="K16">
        <f t="shared" si="0"/>
        <v>101.88944989546201</v>
      </c>
      <c r="M16">
        <f t="shared" si="1"/>
        <v>214.20820617675736</v>
      </c>
      <c r="N16">
        <f t="shared" si="2"/>
        <v>214.11614685058558</v>
      </c>
    </row>
    <row r="17" spans="1:14" x14ac:dyDescent="0.3">
      <c r="A17">
        <v>16</v>
      </c>
      <c r="B17" s="4">
        <v>3.5046296296296296E-4</v>
      </c>
      <c r="C17">
        <v>214.266998291015</v>
      </c>
      <c r="D17">
        <v>-0.216</v>
      </c>
      <c r="E17">
        <v>-0.245</v>
      </c>
      <c r="F17">
        <v>0.96</v>
      </c>
      <c r="G17">
        <v>0.97</v>
      </c>
      <c r="H17">
        <v>-2.13</v>
      </c>
      <c r="I17">
        <v>2.8</v>
      </c>
      <c r="J17">
        <v>1.01404191234879</v>
      </c>
      <c r="K17">
        <f t="shared" si="0"/>
        <v>101.40419123487901</v>
      </c>
      <c r="M17">
        <f t="shared" si="1"/>
        <v>214.19921366373669</v>
      </c>
      <c r="N17">
        <f t="shared" si="2"/>
        <v>214.11096038818323</v>
      </c>
    </row>
    <row r="18" spans="1:14" x14ac:dyDescent="0.3">
      <c r="A18">
        <v>17</v>
      </c>
      <c r="B18" s="4">
        <v>3.5069444444444444E-4</v>
      </c>
      <c r="C18">
        <v>214.14042663574199</v>
      </c>
      <c r="D18">
        <v>-0.215</v>
      </c>
      <c r="E18">
        <v>-0.24299999999999999</v>
      </c>
      <c r="F18">
        <v>0.96199999999999997</v>
      </c>
      <c r="G18">
        <v>1.4</v>
      </c>
      <c r="H18">
        <v>-1.52</v>
      </c>
      <c r="I18">
        <v>1.64</v>
      </c>
      <c r="J18">
        <v>1.0152428280958199</v>
      </c>
      <c r="K18">
        <f t="shared" si="0"/>
        <v>101.52428280958199</v>
      </c>
      <c r="M18">
        <f t="shared" si="1"/>
        <v>214.16601562499966</v>
      </c>
      <c r="N18">
        <f t="shared" si="2"/>
        <v>214.10017089843709</v>
      </c>
    </row>
    <row r="19" spans="1:14" x14ac:dyDescent="0.3">
      <c r="A19">
        <v>18</v>
      </c>
      <c r="B19" s="4">
        <v>3.5092592592592592E-4</v>
      </c>
      <c r="C19">
        <v>214.09062194824199</v>
      </c>
      <c r="D19">
        <v>-0.215</v>
      </c>
      <c r="E19">
        <v>-0.246</v>
      </c>
      <c r="F19">
        <v>0.96599999999999997</v>
      </c>
      <c r="G19">
        <v>1.22</v>
      </c>
      <c r="H19">
        <v>-1.22</v>
      </c>
      <c r="I19">
        <v>0.24</v>
      </c>
      <c r="J19">
        <v>1.0197534015633301</v>
      </c>
      <c r="K19">
        <f t="shared" si="0"/>
        <v>101.975340156333</v>
      </c>
      <c r="M19">
        <f t="shared" si="1"/>
        <v>214.10722351074199</v>
      </c>
      <c r="N19">
        <f t="shared" si="2"/>
        <v>214.0997558593746</v>
      </c>
    </row>
    <row r="20" spans="1:14" x14ac:dyDescent="0.3">
      <c r="A20">
        <v>19</v>
      </c>
      <c r="B20" s="4">
        <v>3.511574074074074E-4</v>
      </c>
      <c r="C20">
        <v>214.09062194824199</v>
      </c>
      <c r="D20">
        <v>-0.23499999999999999</v>
      </c>
      <c r="E20">
        <v>-0.23200000000000001</v>
      </c>
      <c r="F20">
        <v>0.94699999999999995</v>
      </c>
      <c r="G20">
        <v>0.97</v>
      </c>
      <c r="H20">
        <v>-1.64</v>
      </c>
      <c r="I20">
        <v>0.3</v>
      </c>
      <c r="J20">
        <v>1.0029247229976901</v>
      </c>
      <c r="K20">
        <f t="shared" si="0"/>
        <v>100.292472299769</v>
      </c>
      <c r="M20">
        <f t="shared" si="1"/>
        <v>214.08923848470033</v>
      </c>
      <c r="N20">
        <f t="shared" si="2"/>
        <v>214.1107528686519</v>
      </c>
    </row>
    <row r="21" spans="1:14" x14ac:dyDescent="0.3">
      <c r="A21">
        <v>20</v>
      </c>
      <c r="B21" s="4">
        <v>3.5138888888888888E-4</v>
      </c>
      <c r="C21">
        <v>214.08647155761699</v>
      </c>
      <c r="D21">
        <v>-0.24</v>
      </c>
      <c r="E21">
        <v>-0.22900000000000001</v>
      </c>
      <c r="F21">
        <v>0.95</v>
      </c>
      <c r="G21">
        <v>0.36</v>
      </c>
      <c r="H21">
        <v>-0.48</v>
      </c>
      <c r="I21">
        <v>0.67</v>
      </c>
      <c r="J21">
        <v>1.0062509627324501</v>
      </c>
      <c r="K21">
        <f t="shared" si="0"/>
        <v>100.62509627324501</v>
      </c>
      <c r="M21">
        <f t="shared" si="1"/>
        <v>214.06710815429665</v>
      </c>
      <c r="N21">
        <f t="shared" si="2"/>
        <v>214.12237243652299</v>
      </c>
    </row>
    <row r="22" spans="1:14" x14ac:dyDescent="0.3">
      <c r="A22">
        <v>21</v>
      </c>
      <c r="B22" s="4">
        <v>3.5162037037037036E-4</v>
      </c>
      <c r="C22">
        <v>214.02423095703099</v>
      </c>
      <c r="D22">
        <v>-0.23</v>
      </c>
      <c r="E22">
        <v>-0.23899999999999999</v>
      </c>
      <c r="F22">
        <v>0.94899999999999995</v>
      </c>
      <c r="G22">
        <v>0.48</v>
      </c>
      <c r="H22">
        <v>1.1499999999999999</v>
      </c>
      <c r="I22">
        <v>0.85</v>
      </c>
      <c r="J22">
        <v>1.00529697104885</v>
      </c>
      <c r="K22">
        <f t="shared" si="0"/>
        <v>100.529697104885</v>
      </c>
      <c r="M22">
        <f t="shared" si="1"/>
        <v>214.05120340983035</v>
      </c>
      <c r="N22">
        <f t="shared" si="2"/>
        <v>214.13523712158158</v>
      </c>
    </row>
    <row r="23" spans="1:14" x14ac:dyDescent="0.3">
      <c r="A23">
        <v>22</v>
      </c>
      <c r="B23" s="4">
        <v>3.5185185185185184E-4</v>
      </c>
      <c r="C23">
        <v>214.04290771484301</v>
      </c>
      <c r="D23">
        <v>-0.219</v>
      </c>
      <c r="E23">
        <v>-0.23200000000000001</v>
      </c>
      <c r="F23">
        <v>0.996</v>
      </c>
      <c r="G23">
        <v>-0.06</v>
      </c>
      <c r="H23">
        <v>1.1499999999999999</v>
      </c>
      <c r="I23">
        <v>0.42</v>
      </c>
      <c r="J23">
        <v>1.04584941554699</v>
      </c>
      <c r="K23">
        <f t="shared" si="0"/>
        <v>104.584941554699</v>
      </c>
      <c r="M23">
        <f t="shared" si="1"/>
        <v>214.04981994628864</v>
      </c>
      <c r="N23">
        <f t="shared" si="2"/>
        <v>214.1564010620113</v>
      </c>
    </row>
    <row r="24" spans="1:14" x14ac:dyDescent="0.3">
      <c r="A24">
        <v>23</v>
      </c>
      <c r="B24" s="4">
        <v>3.5208333333333337E-4</v>
      </c>
      <c r="C24">
        <v>214.08232116699199</v>
      </c>
      <c r="D24">
        <v>-0.22800000000000001</v>
      </c>
      <c r="E24">
        <v>-0.21299999999999999</v>
      </c>
      <c r="F24">
        <v>0.98299999999999998</v>
      </c>
      <c r="G24">
        <v>0.79</v>
      </c>
      <c r="H24">
        <v>-1.1499999999999999</v>
      </c>
      <c r="I24">
        <v>1.03</v>
      </c>
      <c r="J24">
        <v>1.0313302090019401</v>
      </c>
      <c r="K24">
        <f t="shared" si="0"/>
        <v>103.13302090019401</v>
      </c>
      <c r="M24">
        <f t="shared" si="1"/>
        <v>214.09062703450468</v>
      </c>
      <c r="N24">
        <f t="shared" si="2"/>
        <v>214.17839508056605</v>
      </c>
    </row>
    <row r="25" spans="1:14" x14ac:dyDescent="0.3">
      <c r="A25">
        <v>24</v>
      </c>
      <c r="B25" s="4">
        <v>3.5231481481481485E-4</v>
      </c>
      <c r="C25">
        <v>214.14665222167901</v>
      </c>
      <c r="D25">
        <v>-0.23300000000000001</v>
      </c>
      <c r="E25">
        <v>-0.224</v>
      </c>
      <c r="F25">
        <v>0.96799999999999997</v>
      </c>
      <c r="G25">
        <v>-1.34</v>
      </c>
      <c r="H25">
        <v>-1.95</v>
      </c>
      <c r="I25">
        <v>2.86</v>
      </c>
      <c r="J25">
        <v>1.0205336839124901</v>
      </c>
      <c r="K25">
        <f t="shared" si="0"/>
        <v>102.05336839124901</v>
      </c>
      <c r="M25">
        <f>(C24+C25+C26)/3</f>
        <v>214.12244160969999</v>
      </c>
      <c r="N25">
        <f t="shared" si="2"/>
        <v>214.1958251953121</v>
      </c>
    </row>
    <row r="26" spans="1:14" x14ac:dyDescent="0.3">
      <c r="A26">
        <v>25</v>
      </c>
      <c r="B26" s="4">
        <v>3.5254629629629633E-4</v>
      </c>
      <c r="C26">
        <v>214.13835144042901</v>
      </c>
      <c r="D26">
        <v>-0.23699999999999999</v>
      </c>
      <c r="E26">
        <v>-0.222</v>
      </c>
      <c r="F26">
        <v>0.95799999999999996</v>
      </c>
      <c r="G26">
        <v>-2.25</v>
      </c>
      <c r="H26">
        <v>-2.99</v>
      </c>
      <c r="I26">
        <v>4.0199999999999996</v>
      </c>
      <c r="J26">
        <v>1.0115418923603701</v>
      </c>
      <c r="K26">
        <f t="shared" si="0"/>
        <v>101.15418923603701</v>
      </c>
      <c r="M26">
        <f t="shared" ref="M26:M89" si="3">(C25+C26+C27)/3</f>
        <v>214.14803568522066</v>
      </c>
      <c r="N26">
        <f t="shared" si="2"/>
        <v>214.20018157958953</v>
      </c>
    </row>
    <row r="27" spans="1:14" x14ac:dyDescent="0.3">
      <c r="A27">
        <v>26</v>
      </c>
      <c r="B27" s="4">
        <v>3.5277777777777776E-4</v>
      </c>
      <c r="C27">
        <v>214.15910339355401</v>
      </c>
      <c r="D27">
        <v>-0.255</v>
      </c>
      <c r="E27">
        <v>-0.25600000000000001</v>
      </c>
      <c r="F27">
        <v>0.93400000000000005</v>
      </c>
      <c r="G27">
        <v>-3.11</v>
      </c>
      <c r="H27">
        <v>-3.29</v>
      </c>
      <c r="I27">
        <v>4.51</v>
      </c>
      <c r="J27">
        <v>1.00145743793732</v>
      </c>
      <c r="K27">
        <f t="shared" si="0"/>
        <v>100.145743793732</v>
      </c>
      <c r="M27">
        <f t="shared" si="3"/>
        <v>214.14457702636665</v>
      </c>
      <c r="N27">
        <f t="shared" si="2"/>
        <v>214.20868835449193</v>
      </c>
    </row>
    <row r="28" spans="1:14" x14ac:dyDescent="0.3">
      <c r="A28">
        <v>27</v>
      </c>
      <c r="B28" s="4">
        <v>3.5300925925925924E-4</v>
      </c>
      <c r="C28">
        <v>214.13627624511699</v>
      </c>
      <c r="D28">
        <v>-0.24399999999999999</v>
      </c>
      <c r="E28">
        <v>-0.28100000000000003</v>
      </c>
      <c r="F28">
        <v>0.91800000000000004</v>
      </c>
      <c r="G28">
        <v>-3.47</v>
      </c>
      <c r="H28">
        <v>-2.38</v>
      </c>
      <c r="I28">
        <v>3.84</v>
      </c>
      <c r="J28">
        <v>0.99056599982030402</v>
      </c>
      <c r="K28">
        <f t="shared" si="0"/>
        <v>99.056599982030406</v>
      </c>
      <c r="M28">
        <f t="shared" si="3"/>
        <v>214.16532389322865</v>
      </c>
      <c r="N28">
        <f t="shared" si="2"/>
        <v>214.21283721923805</v>
      </c>
    </row>
    <row r="29" spans="1:14" x14ac:dyDescent="0.3">
      <c r="A29">
        <v>28</v>
      </c>
      <c r="B29" s="4">
        <v>3.5324074074074072E-4</v>
      </c>
      <c r="C29">
        <v>214.200592041015</v>
      </c>
      <c r="D29">
        <v>-0.255</v>
      </c>
      <c r="E29">
        <v>-0.24299999999999999</v>
      </c>
      <c r="F29">
        <v>0.91900000000000004</v>
      </c>
      <c r="G29">
        <v>-3.78</v>
      </c>
      <c r="H29">
        <v>0.79</v>
      </c>
      <c r="I29">
        <v>-0.36</v>
      </c>
      <c r="J29">
        <v>0.98419256245919595</v>
      </c>
      <c r="K29">
        <f t="shared" si="0"/>
        <v>98.419256245919598</v>
      </c>
      <c r="M29">
        <f t="shared" si="3"/>
        <v>214.181228637695</v>
      </c>
      <c r="N29">
        <f t="shared" si="2"/>
        <v>214.2167785644528</v>
      </c>
    </row>
    <row r="30" spans="1:14" x14ac:dyDescent="0.3">
      <c r="A30">
        <v>29</v>
      </c>
      <c r="B30" s="4">
        <v>3.534722222222222E-4</v>
      </c>
      <c r="C30">
        <v>214.20681762695301</v>
      </c>
      <c r="D30">
        <v>-0.248</v>
      </c>
      <c r="E30">
        <v>-0.23400000000000001</v>
      </c>
      <c r="F30">
        <v>0.93200000000000005</v>
      </c>
      <c r="G30">
        <v>-3.11</v>
      </c>
      <c r="H30">
        <v>3.29</v>
      </c>
      <c r="I30">
        <v>-1.46</v>
      </c>
      <c r="J30">
        <v>0.99241322038755597</v>
      </c>
      <c r="K30">
        <f t="shared" si="0"/>
        <v>99.241322038755598</v>
      </c>
      <c r="M30">
        <f t="shared" si="3"/>
        <v>214.20750935872366</v>
      </c>
      <c r="N30">
        <f t="shared" si="2"/>
        <v>214.21657104492164</v>
      </c>
    </row>
    <row r="31" spans="1:14" x14ac:dyDescent="0.3">
      <c r="A31">
        <v>30</v>
      </c>
      <c r="B31" s="4">
        <v>3.5381944444444447E-4</v>
      </c>
      <c r="C31">
        <v>214.21511840820301</v>
      </c>
      <c r="D31">
        <v>-0.24099999999999999</v>
      </c>
      <c r="E31">
        <v>-0.21</v>
      </c>
      <c r="F31">
        <v>0.95599999999999996</v>
      </c>
      <c r="G31">
        <v>-2.62</v>
      </c>
      <c r="H31">
        <v>4.21</v>
      </c>
      <c r="I31">
        <v>-1.34</v>
      </c>
      <c r="J31">
        <v>1.0080262893397101</v>
      </c>
      <c r="K31">
        <f t="shared" si="0"/>
        <v>100.80262893397101</v>
      </c>
      <c r="M31">
        <f t="shared" si="3"/>
        <v>214.21926879882801</v>
      </c>
      <c r="N31">
        <f t="shared" si="2"/>
        <v>214.2169860839841</v>
      </c>
    </row>
    <row r="32" spans="1:14" x14ac:dyDescent="0.3">
      <c r="A32">
        <v>31</v>
      </c>
      <c r="B32" s="4">
        <v>3.540509259259259E-4</v>
      </c>
      <c r="C32">
        <v>214.23587036132801</v>
      </c>
      <c r="D32">
        <v>-0.251</v>
      </c>
      <c r="E32">
        <v>-0.19600000000000001</v>
      </c>
      <c r="F32">
        <v>0.95499999999999996</v>
      </c>
      <c r="G32">
        <v>-3.11</v>
      </c>
      <c r="H32">
        <v>3.54</v>
      </c>
      <c r="I32">
        <v>-1.03</v>
      </c>
      <c r="J32">
        <v>1.00669856461604</v>
      </c>
      <c r="K32">
        <f t="shared" si="0"/>
        <v>100.669856461604</v>
      </c>
      <c r="M32">
        <f t="shared" si="3"/>
        <v>214.23794555664031</v>
      </c>
      <c r="N32">
        <f t="shared" si="2"/>
        <v>214.21055450439417</v>
      </c>
    </row>
    <row r="33" spans="1:14" x14ac:dyDescent="0.3">
      <c r="A33">
        <v>32</v>
      </c>
      <c r="B33" s="4">
        <v>3.5428240740740738E-4</v>
      </c>
      <c r="C33">
        <v>214.26284790039</v>
      </c>
      <c r="D33">
        <v>-0.245</v>
      </c>
      <c r="E33">
        <v>-0.191</v>
      </c>
      <c r="F33">
        <v>0.95899999999999996</v>
      </c>
      <c r="G33">
        <v>-2.0699999999999998</v>
      </c>
      <c r="H33">
        <v>4.21</v>
      </c>
      <c r="I33">
        <v>-0.3</v>
      </c>
      <c r="J33">
        <v>1.00806101005841</v>
      </c>
      <c r="K33">
        <f t="shared" si="0"/>
        <v>100.806101005841</v>
      </c>
      <c r="M33">
        <f t="shared" si="3"/>
        <v>214.251780192057</v>
      </c>
      <c r="N33">
        <f t="shared" si="2"/>
        <v>214.19997253417932</v>
      </c>
    </row>
    <row r="34" spans="1:14" x14ac:dyDescent="0.3">
      <c r="A34">
        <v>33</v>
      </c>
      <c r="B34" s="4">
        <v>3.5451388888888886E-4</v>
      </c>
      <c r="C34">
        <v>214.25662231445301</v>
      </c>
      <c r="D34">
        <v>-0.23400000000000001</v>
      </c>
      <c r="E34">
        <v>-0.20200000000000001</v>
      </c>
      <c r="F34">
        <v>0.99099999999999999</v>
      </c>
      <c r="G34">
        <v>1.64</v>
      </c>
      <c r="H34">
        <v>4.63</v>
      </c>
      <c r="I34">
        <v>0.06</v>
      </c>
      <c r="J34">
        <v>1.0380948896897599</v>
      </c>
      <c r="K34">
        <f t="shared" si="0"/>
        <v>103.809488968976</v>
      </c>
      <c r="M34">
        <f t="shared" si="3"/>
        <v>214.23656209309866</v>
      </c>
      <c r="N34">
        <f t="shared" si="2"/>
        <v>214.18586273193324</v>
      </c>
    </row>
    <row r="35" spans="1:14" x14ac:dyDescent="0.3">
      <c r="A35">
        <v>34</v>
      </c>
      <c r="B35" s="4">
        <v>3.5474537037037034E-4</v>
      </c>
      <c r="C35">
        <v>214.19021606445301</v>
      </c>
      <c r="D35">
        <v>-0.23100000000000001</v>
      </c>
      <c r="E35">
        <v>-0.20499999999999999</v>
      </c>
      <c r="F35">
        <v>0.996</v>
      </c>
      <c r="G35">
        <v>2.5</v>
      </c>
      <c r="H35">
        <v>3.54</v>
      </c>
      <c r="I35">
        <v>-0.06</v>
      </c>
      <c r="J35">
        <v>1.0427856922685499</v>
      </c>
      <c r="K35">
        <f t="shared" si="0"/>
        <v>104.27856922685498</v>
      </c>
      <c r="M35">
        <f t="shared" si="3"/>
        <v>214.22341918945301</v>
      </c>
      <c r="N35">
        <f t="shared" si="2"/>
        <v>214.17528076171828</v>
      </c>
    </row>
    <row r="36" spans="1:14" x14ac:dyDescent="0.3">
      <c r="A36">
        <v>35</v>
      </c>
      <c r="B36" s="4">
        <v>3.5497685185185187E-4</v>
      </c>
      <c r="C36">
        <v>214.22341918945301</v>
      </c>
      <c r="D36">
        <v>-0.23200000000000001</v>
      </c>
      <c r="E36">
        <v>-0.20699999999999999</v>
      </c>
      <c r="F36">
        <v>0.98899999999999999</v>
      </c>
      <c r="G36">
        <v>1.34</v>
      </c>
      <c r="H36">
        <v>1.83</v>
      </c>
      <c r="I36">
        <v>1.4</v>
      </c>
      <c r="J36">
        <v>1.03672272088538</v>
      </c>
      <c r="K36">
        <f t="shared" si="0"/>
        <v>103.67227208853799</v>
      </c>
      <c r="M36">
        <f t="shared" si="3"/>
        <v>214.20474243164031</v>
      </c>
      <c r="N36">
        <f t="shared" si="2"/>
        <v>214.17092437744091</v>
      </c>
    </row>
    <row r="37" spans="1:14" x14ac:dyDescent="0.3">
      <c r="A37">
        <v>36</v>
      </c>
      <c r="B37" s="4">
        <v>3.5520833333333335E-4</v>
      </c>
      <c r="C37">
        <v>214.200592041015</v>
      </c>
      <c r="D37">
        <v>-0.221</v>
      </c>
      <c r="E37">
        <v>-0.249</v>
      </c>
      <c r="F37">
        <v>0.97599999999999998</v>
      </c>
      <c r="G37">
        <v>0.97</v>
      </c>
      <c r="H37">
        <v>0.67</v>
      </c>
      <c r="I37">
        <v>2.68</v>
      </c>
      <c r="J37">
        <v>1.0312216056696999</v>
      </c>
      <c r="K37">
        <f t="shared" si="0"/>
        <v>103.12216056697</v>
      </c>
      <c r="M37">
        <f t="shared" si="3"/>
        <v>214.19990030924433</v>
      </c>
      <c r="N37">
        <f t="shared" si="2"/>
        <v>214.16470031738231</v>
      </c>
    </row>
    <row r="38" spans="1:14" x14ac:dyDescent="0.3">
      <c r="A38">
        <v>37</v>
      </c>
      <c r="B38" s="4">
        <v>3.5543981481481483E-4</v>
      </c>
      <c r="C38">
        <v>214.175689697265</v>
      </c>
      <c r="D38">
        <v>-0.222</v>
      </c>
      <c r="E38">
        <v>-0.24</v>
      </c>
      <c r="F38">
        <v>0.97</v>
      </c>
      <c r="G38">
        <v>0.42</v>
      </c>
      <c r="H38">
        <v>0.61</v>
      </c>
      <c r="I38">
        <v>0.54</v>
      </c>
      <c r="J38">
        <v>1.0236132081992599</v>
      </c>
      <c r="K38">
        <f t="shared" si="0"/>
        <v>102.36132081992599</v>
      </c>
      <c r="M38">
        <f t="shared" si="3"/>
        <v>214.19159952799433</v>
      </c>
      <c r="N38">
        <f t="shared" si="2"/>
        <v>214.16158905029252</v>
      </c>
    </row>
    <row r="39" spans="1:14" x14ac:dyDescent="0.3">
      <c r="A39">
        <v>38</v>
      </c>
      <c r="B39" s="4">
        <v>3.5567129629629631E-4</v>
      </c>
      <c r="C39">
        <v>214.19851684570301</v>
      </c>
      <c r="D39">
        <v>-0.23699999999999999</v>
      </c>
      <c r="E39">
        <v>-0.20899999999999999</v>
      </c>
      <c r="F39">
        <v>0.97899999999999998</v>
      </c>
      <c r="G39">
        <v>0.3</v>
      </c>
      <c r="H39">
        <v>0.3</v>
      </c>
      <c r="I39">
        <v>0.24</v>
      </c>
      <c r="J39">
        <v>1.0287327155291599</v>
      </c>
      <c r="K39">
        <f t="shared" si="0"/>
        <v>102.87327155291599</v>
      </c>
      <c r="M39">
        <f t="shared" si="3"/>
        <v>214.19505818684866</v>
      </c>
      <c r="N39">
        <f t="shared" si="2"/>
        <v>214.15993041992141</v>
      </c>
    </row>
    <row r="40" spans="1:14" x14ac:dyDescent="0.3">
      <c r="A40">
        <v>39</v>
      </c>
      <c r="B40" s="4">
        <v>3.5590277777777779E-4</v>
      </c>
      <c r="C40">
        <v>214.21096801757801</v>
      </c>
      <c r="D40">
        <v>-0.23499999999999999</v>
      </c>
      <c r="E40">
        <v>-0.215</v>
      </c>
      <c r="F40">
        <v>0.98499999999999999</v>
      </c>
      <c r="G40">
        <v>0.24</v>
      </c>
      <c r="H40">
        <v>-0.36</v>
      </c>
      <c r="I40">
        <v>1.58</v>
      </c>
      <c r="J40">
        <v>1.03521736847871</v>
      </c>
      <c r="K40">
        <f t="shared" si="0"/>
        <v>103.52173684787101</v>
      </c>
      <c r="M40">
        <f t="shared" si="3"/>
        <v>214.18676249186169</v>
      </c>
      <c r="N40">
        <f t="shared" si="2"/>
        <v>214.15702667236283</v>
      </c>
    </row>
    <row r="41" spans="1:14" x14ac:dyDescent="0.3">
      <c r="A41">
        <v>40</v>
      </c>
      <c r="B41" s="4">
        <v>3.5613425925925927E-4</v>
      </c>
      <c r="C41">
        <v>214.15080261230401</v>
      </c>
      <c r="D41">
        <v>-0.23499999999999999</v>
      </c>
      <c r="E41">
        <v>-0.215</v>
      </c>
      <c r="F41">
        <v>0.97499999999999998</v>
      </c>
      <c r="G41">
        <v>-1.0900000000000001</v>
      </c>
      <c r="H41">
        <v>-1.34</v>
      </c>
      <c r="I41">
        <v>0.79</v>
      </c>
      <c r="J41">
        <v>1.0257070731939</v>
      </c>
      <c r="K41">
        <f t="shared" si="0"/>
        <v>102.57070731939</v>
      </c>
      <c r="M41">
        <f t="shared" si="3"/>
        <v>214.16394042968702</v>
      </c>
      <c r="N41">
        <f t="shared" si="2"/>
        <v>214.15495147705028</v>
      </c>
    </row>
    <row r="42" spans="1:14" x14ac:dyDescent="0.3">
      <c r="A42">
        <v>41</v>
      </c>
      <c r="B42" s="4">
        <v>3.5636574074074075E-4</v>
      </c>
      <c r="C42">
        <v>214.13005065917901</v>
      </c>
      <c r="D42">
        <v>-0.23799999999999999</v>
      </c>
      <c r="E42">
        <v>-0.20399999999999999</v>
      </c>
      <c r="F42">
        <v>0.96899999999999997</v>
      </c>
      <c r="G42">
        <v>1.95</v>
      </c>
      <c r="H42">
        <v>0.3</v>
      </c>
      <c r="I42">
        <v>0.06</v>
      </c>
      <c r="J42">
        <v>1.01844047445101</v>
      </c>
      <c r="K42">
        <f t="shared" si="0"/>
        <v>101.84404744510101</v>
      </c>
      <c r="M42">
        <f t="shared" si="3"/>
        <v>214.13420104980401</v>
      </c>
      <c r="N42">
        <f t="shared" si="2"/>
        <v>214.14665069580033</v>
      </c>
    </row>
    <row r="43" spans="1:14" x14ac:dyDescent="0.3">
      <c r="A43">
        <v>42</v>
      </c>
      <c r="B43" s="4">
        <v>3.5659722222222223E-4</v>
      </c>
      <c r="C43">
        <v>214.12174987792901</v>
      </c>
      <c r="D43">
        <v>-0.23400000000000001</v>
      </c>
      <c r="E43">
        <v>-0.215</v>
      </c>
      <c r="F43">
        <v>0.98699999999999999</v>
      </c>
      <c r="G43">
        <v>1.52</v>
      </c>
      <c r="H43">
        <v>-0.3</v>
      </c>
      <c r="I43">
        <v>1.03</v>
      </c>
      <c r="J43">
        <v>1.03689440156652</v>
      </c>
      <c r="K43">
        <f t="shared" si="0"/>
        <v>103.689440156652</v>
      </c>
      <c r="M43">
        <f t="shared" si="3"/>
        <v>214.13420104980401</v>
      </c>
      <c r="N43">
        <f t="shared" si="2"/>
        <v>214.14727325439407</v>
      </c>
    </row>
    <row r="44" spans="1:14" x14ac:dyDescent="0.3">
      <c r="A44">
        <v>43</v>
      </c>
      <c r="B44" s="4">
        <v>3.5682870370370366E-4</v>
      </c>
      <c r="C44">
        <v>214.15080261230401</v>
      </c>
      <c r="D44">
        <v>-0.23499999999999999</v>
      </c>
      <c r="E44">
        <v>-0.23200000000000001</v>
      </c>
      <c r="F44">
        <v>0.96399999999999997</v>
      </c>
      <c r="G44">
        <v>0.97</v>
      </c>
      <c r="H44">
        <v>-1.95</v>
      </c>
      <c r="I44">
        <v>2.0699999999999998</v>
      </c>
      <c r="J44">
        <v>1.0189921491356</v>
      </c>
      <c r="K44">
        <f t="shared" si="0"/>
        <v>101.89921491356</v>
      </c>
      <c r="M44">
        <f t="shared" si="3"/>
        <v>214.13973490397066</v>
      </c>
      <c r="N44">
        <f t="shared" si="2"/>
        <v>214.15225372314407</v>
      </c>
    </row>
    <row r="45" spans="1:14" x14ac:dyDescent="0.3">
      <c r="A45">
        <v>44</v>
      </c>
      <c r="B45" s="4">
        <v>3.5706018518518519E-4</v>
      </c>
      <c r="C45">
        <v>214.14665222167901</v>
      </c>
      <c r="D45">
        <v>-0.23400000000000001</v>
      </c>
      <c r="E45">
        <v>-0.23100000000000001</v>
      </c>
      <c r="F45">
        <v>0.95</v>
      </c>
      <c r="G45">
        <v>0</v>
      </c>
      <c r="H45">
        <v>-1.1499999999999999</v>
      </c>
      <c r="I45">
        <v>0.54</v>
      </c>
      <c r="J45">
        <v>1.0052944842184299</v>
      </c>
      <c r="K45">
        <f t="shared" si="0"/>
        <v>100.529448421843</v>
      </c>
      <c r="M45">
        <f t="shared" si="3"/>
        <v>214.15287780761665</v>
      </c>
      <c r="N45">
        <f t="shared" si="2"/>
        <v>214.15868530273397</v>
      </c>
    </row>
    <row r="46" spans="1:14" x14ac:dyDescent="0.3">
      <c r="A46">
        <v>45</v>
      </c>
      <c r="B46" s="4">
        <v>3.5740740740740741E-4</v>
      </c>
      <c r="C46">
        <v>214.16117858886699</v>
      </c>
      <c r="D46">
        <v>-0.23400000000000001</v>
      </c>
      <c r="E46">
        <v>-0.22600000000000001</v>
      </c>
      <c r="F46">
        <v>0.96799999999999997</v>
      </c>
      <c r="G46">
        <v>1.64</v>
      </c>
      <c r="H46">
        <v>0.54</v>
      </c>
      <c r="I46">
        <v>0.48</v>
      </c>
      <c r="J46">
        <v>1.0212032119025001</v>
      </c>
      <c r="K46">
        <f t="shared" si="0"/>
        <v>102.12032119025001</v>
      </c>
      <c r="M46">
        <f t="shared" si="3"/>
        <v>214.15910339355432</v>
      </c>
      <c r="N46">
        <f t="shared" si="2"/>
        <v>214.1678146362301</v>
      </c>
    </row>
    <row r="47" spans="1:14" x14ac:dyDescent="0.3">
      <c r="A47">
        <v>46</v>
      </c>
      <c r="B47" s="4">
        <v>3.5879629629629629E-4</v>
      </c>
      <c r="C47">
        <v>214.16947937011699</v>
      </c>
      <c r="D47">
        <v>-0.22800000000000001</v>
      </c>
      <c r="E47">
        <v>-0.24299999999999999</v>
      </c>
      <c r="F47">
        <v>0.97199999999999998</v>
      </c>
      <c r="G47">
        <v>1.46</v>
      </c>
      <c r="H47">
        <v>-0.3</v>
      </c>
      <c r="I47">
        <v>0.24</v>
      </c>
      <c r="J47">
        <v>1.02752956161854</v>
      </c>
      <c r="K47">
        <f t="shared" si="0"/>
        <v>102.752956161854</v>
      </c>
      <c r="M47">
        <f t="shared" si="3"/>
        <v>214.16325378417932</v>
      </c>
      <c r="N47">
        <f t="shared" si="2"/>
        <v>214.16428680419881</v>
      </c>
    </row>
    <row r="48" spans="1:14" x14ac:dyDescent="0.3">
      <c r="A48">
        <v>47</v>
      </c>
      <c r="B48" s="4">
        <v>3.5787037037037037E-4</v>
      </c>
      <c r="C48">
        <v>214.15910339355401</v>
      </c>
      <c r="D48">
        <v>-0.23899999999999999</v>
      </c>
      <c r="E48">
        <v>-0.24</v>
      </c>
      <c r="F48">
        <v>0.93500000000000005</v>
      </c>
      <c r="G48">
        <v>0.85</v>
      </c>
      <c r="H48">
        <v>-0.18</v>
      </c>
      <c r="I48">
        <v>-0.36</v>
      </c>
      <c r="J48">
        <v>0.99445764112907298</v>
      </c>
      <c r="K48">
        <f t="shared" si="0"/>
        <v>99.445764112907298</v>
      </c>
      <c r="M48">
        <f t="shared" si="3"/>
        <v>214.16602071126263</v>
      </c>
      <c r="N48">
        <f t="shared" si="2"/>
        <v>214.1655303955074</v>
      </c>
    </row>
    <row r="49" spans="1:14" x14ac:dyDescent="0.3">
      <c r="A49">
        <v>48</v>
      </c>
      <c r="B49" s="4">
        <v>3.5810185185185185E-4</v>
      </c>
      <c r="C49">
        <v>214.16947937011699</v>
      </c>
      <c r="D49">
        <v>-0.22600000000000001</v>
      </c>
      <c r="E49">
        <v>-0.24099999999999999</v>
      </c>
      <c r="F49">
        <v>0.96799999999999997</v>
      </c>
      <c r="G49">
        <v>1.95</v>
      </c>
      <c r="H49">
        <v>3.23</v>
      </c>
      <c r="I49">
        <v>-2.0699999999999998</v>
      </c>
      <c r="J49">
        <v>1.0228298978813599</v>
      </c>
      <c r="K49">
        <f t="shared" si="0"/>
        <v>102.28298978813599</v>
      </c>
      <c r="M49">
        <f t="shared" si="3"/>
        <v>214.172932942708</v>
      </c>
      <c r="N49">
        <f t="shared" si="2"/>
        <v>214.16988677978483</v>
      </c>
    </row>
    <row r="50" spans="1:14" x14ac:dyDescent="0.3">
      <c r="A50">
        <v>49</v>
      </c>
      <c r="B50" s="4">
        <v>3.5833333333333333E-4</v>
      </c>
      <c r="C50">
        <v>214.19021606445301</v>
      </c>
      <c r="D50">
        <v>-0.23699999999999999</v>
      </c>
      <c r="E50">
        <v>-0.20599999999999999</v>
      </c>
      <c r="F50">
        <v>0.99</v>
      </c>
      <c r="G50">
        <v>2.99</v>
      </c>
      <c r="H50">
        <v>2.56</v>
      </c>
      <c r="I50">
        <v>-1.95</v>
      </c>
      <c r="J50">
        <v>1.03860724049084</v>
      </c>
      <c r="K50">
        <f t="shared" si="0"/>
        <v>103.860724049084</v>
      </c>
      <c r="M50">
        <f t="shared" si="3"/>
        <v>214.14249674479132</v>
      </c>
      <c r="N50">
        <f t="shared" si="2"/>
        <v>214.17590332031213</v>
      </c>
    </row>
    <row r="51" spans="1:14" x14ac:dyDescent="0.3">
      <c r="A51">
        <v>50</v>
      </c>
      <c r="B51" s="4">
        <v>3.5856481481481481E-4</v>
      </c>
      <c r="C51">
        <v>214.06779479980401</v>
      </c>
      <c r="D51">
        <v>-0.24</v>
      </c>
      <c r="E51">
        <v>-0.215</v>
      </c>
      <c r="F51">
        <v>0.97799999999999998</v>
      </c>
      <c r="G51">
        <v>1.52</v>
      </c>
      <c r="H51">
        <v>0.97</v>
      </c>
      <c r="I51">
        <v>0.18</v>
      </c>
      <c r="J51">
        <v>1.02971306682978</v>
      </c>
      <c r="K51">
        <f t="shared" si="0"/>
        <v>102.971306682978</v>
      </c>
      <c r="M51">
        <f t="shared" si="3"/>
        <v>214.131429036458</v>
      </c>
      <c r="N51">
        <f t="shared" si="2"/>
        <v>214.17548828124959</v>
      </c>
    </row>
    <row r="52" spans="1:14" x14ac:dyDescent="0.3">
      <c r="A52">
        <v>51</v>
      </c>
      <c r="B52" s="4">
        <v>3.5879629629629629E-4</v>
      </c>
      <c r="C52">
        <v>214.13627624511699</v>
      </c>
      <c r="D52">
        <v>-0.20899999999999999</v>
      </c>
      <c r="E52">
        <v>-0.251</v>
      </c>
      <c r="F52">
        <v>0.99299999999999999</v>
      </c>
      <c r="G52">
        <v>2.0099999999999998</v>
      </c>
      <c r="H52">
        <v>1.7</v>
      </c>
      <c r="I52">
        <v>-0.61</v>
      </c>
      <c r="J52">
        <v>1.0453377444634799</v>
      </c>
      <c r="K52">
        <f t="shared" si="0"/>
        <v>104.53377444634799</v>
      </c>
      <c r="M52">
        <f t="shared" si="3"/>
        <v>214.12520853678333</v>
      </c>
      <c r="N52">
        <f t="shared" si="2"/>
        <v>214.18275146484342</v>
      </c>
    </row>
    <row r="53" spans="1:14" x14ac:dyDescent="0.3">
      <c r="A53">
        <v>52</v>
      </c>
      <c r="B53" s="4">
        <v>3.5902777777777777E-4</v>
      </c>
      <c r="C53">
        <v>214.17155456542901</v>
      </c>
      <c r="D53">
        <v>-0.224</v>
      </c>
      <c r="E53">
        <v>-0.23</v>
      </c>
      <c r="F53">
        <v>0.99399999999999999</v>
      </c>
      <c r="G53">
        <v>0.97</v>
      </c>
      <c r="H53">
        <v>0.24</v>
      </c>
      <c r="I53">
        <v>-1.83</v>
      </c>
      <c r="J53">
        <v>1.04456306654983</v>
      </c>
      <c r="K53">
        <f t="shared" si="0"/>
        <v>104.456306654983</v>
      </c>
      <c r="M53">
        <f t="shared" si="3"/>
        <v>214.17431640624966</v>
      </c>
      <c r="N53">
        <f t="shared" si="2"/>
        <v>214.18109130859338</v>
      </c>
    </row>
    <row r="54" spans="1:14" x14ac:dyDescent="0.3">
      <c r="A54">
        <v>53</v>
      </c>
      <c r="B54" s="4">
        <v>3.5925925925925925E-4</v>
      </c>
      <c r="C54">
        <v>214.21511840820301</v>
      </c>
      <c r="D54">
        <v>-0.23200000000000001</v>
      </c>
      <c r="E54">
        <v>-0.215</v>
      </c>
      <c r="F54">
        <v>0.997</v>
      </c>
      <c r="G54">
        <v>0.36</v>
      </c>
      <c r="H54">
        <v>-1.03</v>
      </c>
      <c r="I54">
        <v>-1.52</v>
      </c>
      <c r="J54">
        <v>1.04597227496717</v>
      </c>
      <c r="K54">
        <f t="shared" ref="K54:K117" si="4">J54*100</f>
        <v>104.59722749671701</v>
      </c>
      <c r="M54">
        <f t="shared" si="3"/>
        <v>214.20820617675736</v>
      </c>
      <c r="N54">
        <f t="shared" si="2"/>
        <v>214.1752807617184</v>
      </c>
    </row>
    <row r="55" spans="1:14" x14ac:dyDescent="0.3">
      <c r="A55">
        <v>54</v>
      </c>
      <c r="B55" s="4">
        <v>3.5949074074074073E-4</v>
      </c>
      <c r="C55">
        <v>214.23794555664</v>
      </c>
      <c r="D55">
        <v>-0.24199999999999999</v>
      </c>
      <c r="E55">
        <v>-0.20699999999999999</v>
      </c>
      <c r="F55">
        <v>0.95499999999999996</v>
      </c>
      <c r="G55">
        <v>1.7</v>
      </c>
      <c r="H55">
        <v>-1.28</v>
      </c>
      <c r="I55">
        <v>-1.28</v>
      </c>
      <c r="J55">
        <v>1.00669657792206</v>
      </c>
      <c r="K55">
        <f t="shared" si="4"/>
        <v>100.669657792206</v>
      </c>
      <c r="M55">
        <f t="shared" si="3"/>
        <v>214.19298807779901</v>
      </c>
      <c r="N55">
        <f t="shared" si="2"/>
        <v>214.1688491821285</v>
      </c>
    </row>
    <row r="56" spans="1:14" x14ac:dyDescent="0.3">
      <c r="A56">
        <v>55</v>
      </c>
      <c r="B56" s="4">
        <v>3.5972222222222221E-4</v>
      </c>
      <c r="C56">
        <v>214.12590026855401</v>
      </c>
      <c r="D56">
        <v>-0.23699999999999999</v>
      </c>
      <c r="E56">
        <v>-0.218</v>
      </c>
      <c r="F56">
        <v>0.96599999999999997</v>
      </c>
      <c r="G56">
        <v>1.28</v>
      </c>
      <c r="H56">
        <v>0.48</v>
      </c>
      <c r="I56">
        <v>-0.97</v>
      </c>
      <c r="J56">
        <v>1.0182578258967601</v>
      </c>
      <c r="K56">
        <f t="shared" si="4"/>
        <v>101.82578258967601</v>
      </c>
      <c r="M56">
        <f t="shared" si="3"/>
        <v>214.1819203694657</v>
      </c>
      <c r="N56">
        <f t="shared" si="2"/>
        <v>214.16179504394486</v>
      </c>
    </row>
    <row r="57" spans="1:14" x14ac:dyDescent="0.3">
      <c r="A57">
        <v>56</v>
      </c>
      <c r="B57" s="4">
        <v>3.5995370370370369E-4</v>
      </c>
      <c r="C57">
        <v>214.18191528320301</v>
      </c>
      <c r="D57">
        <v>-0.23400000000000001</v>
      </c>
      <c r="E57">
        <v>-0.223</v>
      </c>
      <c r="F57">
        <v>0.99299999999999999</v>
      </c>
      <c r="G57">
        <v>-0.3</v>
      </c>
      <c r="H57">
        <v>-0.61</v>
      </c>
      <c r="I57">
        <v>-0.36</v>
      </c>
      <c r="J57">
        <v>1.0442863591946401</v>
      </c>
      <c r="K57">
        <f t="shared" si="4"/>
        <v>104.42863591946401</v>
      </c>
      <c r="M57">
        <f t="shared" si="3"/>
        <v>214.17016092936169</v>
      </c>
      <c r="N57">
        <f t="shared" si="2"/>
        <v>214.16013488769491</v>
      </c>
    </row>
    <row r="58" spans="1:14" x14ac:dyDescent="0.3">
      <c r="A58">
        <v>57</v>
      </c>
      <c r="B58" s="4">
        <v>3.6018518518518517E-4</v>
      </c>
      <c r="C58">
        <v>214.20266723632801</v>
      </c>
      <c r="D58">
        <v>-0.24299999999999999</v>
      </c>
      <c r="E58">
        <v>-0.23100000000000001</v>
      </c>
      <c r="F58">
        <v>0.99099999999999999</v>
      </c>
      <c r="G58">
        <v>-2.19</v>
      </c>
      <c r="H58">
        <v>-3.05</v>
      </c>
      <c r="I58">
        <v>0.42</v>
      </c>
      <c r="J58">
        <v>1.04617923894522</v>
      </c>
      <c r="K58">
        <f t="shared" si="4"/>
        <v>104.61792389452201</v>
      </c>
      <c r="M58">
        <f t="shared" si="3"/>
        <v>214.20474243164031</v>
      </c>
      <c r="N58">
        <f t="shared" si="2"/>
        <v>214.1644927978511</v>
      </c>
    </row>
    <row r="59" spans="1:14" s="1" customFormat="1" x14ac:dyDescent="0.3">
      <c r="A59">
        <v>58</v>
      </c>
      <c r="B59" s="5">
        <v>3.6041666666666665E-4</v>
      </c>
      <c r="C59" s="1">
        <v>214.22964477539</v>
      </c>
      <c r="D59" s="1">
        <v>-0.24</v>
      </c>
      <c r="E59" s="1">
        <v>-0.25800000000000001</v>
      </c>
      <c r="F59" s="1">
        <v>0.94899999999999995</v>
      </c>
      <c r="G59" s="1">
        <v>0.42</v>
      </c>
      <c r="H59" s="1">
        <v>-2.56</v>
      </c>
      <c r="I59" s="1">
        <v>-0.91</v>
      </c>
      <c r="J59" s="1">
        <v>1.01230677168534</v>
      </c>
      <c r="K59" s="1">
        <f t="shared" si="4"/>
        <v>101.230677168534</v>
      </c>
      <c r="L59" s="3">
        <f>C60-C59</f>
        <v>-4.3579101561988409E-2</v>
      </c>
      <c r="M59">
        <f t="shared" si="3"/>
        <v>214.206125895182</v>
      </c>
      <c r="N59">
        <f t="shared" si="2"/>
        <v>214.17175598144482</v>
      </c>
    </row>
    <row r="60" spans="1:14" x14ac:dyDescent="0.3">
      <c r="A60">
        <v>59</v>
      </c>
      <c r="B60" s="4">
        <v>3.6064814814814813E-4</v>
      </c>
      <c r="C60">
        <v>214.18606567382801</v>
      </c>
      <c r="D60">
        <v>-0.24399999999999999</v>
      </c>
      <c r="E60">
        <v>-0.248</v>
      </c>
      <c r="F60">
        <v>0.92900000000000005</v>
      </c>
      <c r="G60">
        <v>0.67</v>
      </c>
      <c r="H60">
        <v>-1.03</v>
      </c>
      <c r="I60">
        <v>-2.25</v>
      </c>
      <c r="J60">
        <v>0.99200856851138097</v>
      </c>
      <c r="K60">
        <f t="shared" si="4"/>
        <v>99.200856851138099</v>
      </c>
      <c r="L60" s="3">
        <f t="shared" ref="L60:L108" si="5">C61-C60</f>
        <v>-4.5639038086022765E-2</v>
      </c>
      <c r="M60">
        <f t="shared" si="3"/>
        <v>214.18537902832</v>
      </c>
      <c r="N60">
        <f t="shared" si="2"/>
        <v>214.16968078613232</v>
      </c>
    </row>
    <row r="61" spans="1:14" x14ac:dyDescent="0.3">
      <c r="A61">
        <v>60</v>
      </c>
      <c r="B61" s="4">
        <v>3.6087962962962961E-4</v>
      </c>
      <c r="C61">
        <v>214.14042663574199</v>
      </c>
      <c r="D61">
        <v>-0.254</v>
      </c>
      <c r="E61">
        <v>-0.217</v>
      </c>
      <c r="F61">
        <v>0.94699999999999995</v>
      </c>
      <c r="G61">
        <v>0.36</v>
      </c>
      <c r="H61">
        <v>0.18</v>
      </c>
      <c r="I61">
        <v>-3.17</v>
      </c>
      <c r="J61">
        <v>1.00419818761039</v>
      </c>
      <c r="K61">
        <f t="shared" si="4"/>
        <v>100.41981876103901</v>
      </c>
      <c r="L61" s="3">
        <f t="shared" si="5"/>
        <v>-2.0751953125E-2</v>
      </c>
      <c r="M61">
        <f t="shared" si="3"/>
        <v>214.14872233072899</v>
      </c>
      <c r="N61">
        <f t="shared" si="2"/>
        <v>214.16822967529237</v>
      </c>
    </row>
    <row r="62" spans="1:14" x14ac:dyDescent="0.3">
      <c r="A62">
        <v>61</v>
      </c>
      <c r="B62" s="4">
        <v>3.6111111111111109E-4</v>
      </c>
      <c r="C62">
        <v>214.11967468261699</v>
      </c>
      <c r="D62">
        <v>-0.25</v>
      </c>
      <c r="E62">
        <v>-0.21</v>
      </c>
      <c r="F62">
        <v>0.94899999999999995</v>
      </c>
      <c r="G62">
        <v>1.34</v>
      </c>
      <c r="H62">
        <v>0.91</v>
      </c>
      <c r="I62">
        <v>-2.44</v>
      </c>
      <c r="J62">
        <v>1.00359404143308</v>
      </c>
      <c r="K62">
        <f t="shared" si="4"/>
        <v>100.359404143308</v>
      </c>
      <c r="L62" s="3">
        <f t="shared" si="5"/>
        <v>-6.2255859379831691E-3</v>
      </c>
      <c r="M62">
        <f t="shared" si="3"/>
        <v>214.12451680501263</v>
      </c>
      <c r="N62">
        <f t="shared" si="2"/>
        <v>214.16926727294859</v>
      </c>
    </row>
    <row r="63" spans="1:14" x14ac:dyDescent="0.3">
      <c r="A63">
        <v>62</v>
      </c>
      <c r="B63" s="4">
        <v>3.6134259259259257E-4</v>
      </c>
      <c r="C63">
        <v>214.11344909667901</v>
      </c>
      <c r="D63">
        <v>-0.23400000000000001</v>
      </c>
      <c r="E63">
        <v>-0.224</v>
      </c>
      <c r="F63">
        <v>0.95499999999999996</v>
      </c>
      <c r="G63">
        <v>0.18</v>
      </c>
      <c r="H63">
        <v>0.91</v>
      </c>
      <c r="I63">
        <v>-2.13</v>
      </c>
      <c r="J63">
        <v>1.0084428590654</v>
      </c>
      <c r="K63">
        <f t="shared" si="4"/>
        <v>100.84428590653999</v>
      </c>
      <c r="L63" s="3">
        <f t="shared" si="5"/>
        <v>3.7353515625E-2</v>
      </c>
      <c r="M63">
        <f t="shared" si="3"/>
        <v>214.12797546386665</v>
      </c>
      <c r="N63">
        <f t="shared" si="2"/>
        <v>214.17798156738218</v>
      </c>
    </row>
    <row r="64" spans="1:14" x14ac:dyDescent="0.3">
      <c r="A64">
        <v>63</v>
      </c>
      <c r="B64" s="4">
        <v>3.6168981481481479E-4</v>
      </c>
      <c r="C64">
        <v>214.15080261230401</v>
      </c>
      <c r="D64">
        <v>-0.20300000000000001</v>
      </c>
      <c r="E64">
        <v>-0.23300000000000001</v>
      </c>
      <c r="F64">
        <v>0.92400000000000004</v>
      </c>
      <c r="G64">
        <v>-1.95</v>
      </c>
      <c r="H64">
        <v>-1.64</v>
      </c>
      <c r="I64">
        <v>-1.1499999999999999</v>
      </c>
      <c r="J64">
        <v>0.974306933158129</v>
      </c>
      <c r="K64">
        <f t="shared" si="4"/>
        <v>97.430693315812903</v>
      </c>
      <c r="L64" s="3">
        <f t="shared" si="5"/>
        <v>1.66015625E-2</v>
      </c>
      <c r="M64">
        <f t="shared" si="3"/>
        <v>214.14388529459566</v>
      </c>
      <c r="N64">
        <f t="shared" si="2"/>
        <v>214.18088684081968</v>
      </c>
    </row>
    <row r="65" spans="1:14" x14ac:dyDescent="0.3">
      <c r="A65">
        <v>64</v>
      </c>
      <c r="B65" s="4">
        <v>3.6180555555555559E-4</v>
      </c>
      <c r="C65">
        <v>214.16740417480401</v>
      </c>
      <c r="D65">
        <v>-0.20300000000000001</v>
      </c>
      <c r="E65">
        <v>-0.24299999999999999</v>
      </c>
      <c r="F65">
        <v>0.93600000000000005</v>
      </c>
      <c r="G65">
        <v>-5.49</v>
      </c>
      <c r="H65">
        <v>-4.08</v>
      </c>
      <c r="I65">
        <v>-0.3</v>
      </c>
      <c r="J65">
        <v>0.98810626958844805</v>
      </c>
      <c r="K65">
        <f t="shared" si="4"/>
        <v>98.810626958844807</v>
      </c>
      <c r="L65" s="3">
        <f t="shared" si="5"/>
        <v>-5.810546875E-2</v>
      </c>
      <c r="M65">
        <f t="shared" si="3"/>
        <v>214.14250183105401</v>
      </c>
      <c r="N65">
        <f t="shared" si="2"/>
        <v>214.17922668456967</v>
      </c>
    </row>
    <row r="66" spans="1:14" x14ac:dyDescent="0.3">
      <c r="A66">
        <v>65</v>
      </c>
      <c r="B66" s="4">
        <v>3.6215277777777775E-4</v>
      </c>
      <c r="C66">
        <v>214.10929870605401</v>
      </c>
      <c r="D66">
        <v>-5.8000000000000003E-2</v>
      </c>
      <c r="E66">
        <v>-0.36299999999999999</v>
      </c>
      <c r="F66">
        <v>0.64400000000000002</v>
      </c>
      <c r="G66">
        <v>8.48</v>
      </c>
      <c r="H66">
        <v>-0.48</v>
      </c>
      <c r="I66">
        <v>-3.17</v>
      </c>
      <c r="J66">
        <v>0.74153152326789096</v>
      </c>
      <c r="K66">
        <f t="shared" si="4"/>
        <v>74.153152326789098</v>
      </c>
      <c r="L66" s="3">
        <f t="shared" si="5"/>
        <v>0.11619567871099434</v>
      </c>
      <c r="M66">
        <f t="shared" si="3"/>
        <v>214.16739908854098</v>
      </c>
      <c r="N66">
        <f t="shared" si="2"/>
        <v>214.16760559081968</v>
      </c>
    </row>
    <row r="67" spans="1:14" x14ac:dyDescent="0.3">
      <c r="A67">
        <v>66</v>
      </c>
      <c r="B67" s="4">
        <v>3.6238425925925923E-4</v>
      </c>
      <c r="C67">
        <v>214.225494384765</v>
      </c>
      <c r="D67">
        <v>-0.20100000000000001</v>
      </c>
      <c r="E67">
        <v>-0.251</v>
      </c>
      <c r="F67">
        <v>2.1000000000000001E-2</v>
      </c>
      <c r="G67">
        <v>2.31</v>
      </c>
      <c r="H67">
        <v>12.26</v>
      </c>
      <c r="I67">
        <v>-14.09</v>
      </c>
      <c r="J67">
        <v>0.32224679982895099</v>
      </c>
      <c r="K67">
        <f t="shared" si="4"/>
        <v>32.224679982895097</v>
      </c>
      <c r="L67" s="3">
        <f t="shared" si="5"/>
        <v>4.98046875E-2</v>
      </c>
      <c r="M67">
        <f t="shared" si="3"/>
        <v>214.20336405436134</v>
      </c>
      <c r="N67">
        <f t="shared" ref="N67:N130" si="6">AVERAGE(C67:C76)</f>
        <v>214.15308074951113</v>
      </c>
    </row>
    <row r="68" spans="1:14" x14ac:dyDescent="0.3">
      <c r="A68">
        <v>67</v>
      </c>
      <c r="B68" s="4">
        <v>3.6261574074074072E-4</v>
      </c>
      <c r="C68">
        <v>214.275299072265</v>
      </c>
      <c r="D68">
        <v>-2.3E-2</v>
      </c>
      <c r="E68">
        <v>-2.8000000000000001E-2</v>
      </c>
      <c r="F68">
        <v>3.5000000000000003E-2</v>
      </c>
      <c r="G68">
        <v>14.09</v>
      </c>
      <c r="H68">
        <v>41.68</v>
      </c>
      <c r="I68">
        <v>-17.63</v>
      </c>
      <c r="J68">
        <v>5.0378566871239899E-2</v>
      </c>
      <c r="K68">
        <f t="shared" si="4"/>
        <v>5.0378566871239903</v>
      </c>
      <c r="L68" s="3">
        <f t="shared" si="5"/>
        <v>-6.640625E-2</v>
      </c>
      <c r="M68">
        <f t="shared" si="3"/>
        <v>214.23656209309834</v>
      </c>
      <c r="N68">
        <f t="shared" si="6"/>
        <v>214.1418762207025</v>
      </c>
    </row>
    <row r="69" spans="1:14" x14ac:dyDescent="0.3">
      <c r="A69">
        <v>68</v>
      </c>
      <c r="B69" s="4">
        <v>3.6284722222222225E-4</v>
      </c>
      <c r="C69">
        <v>214.208892822265</v>
      </c>
      <c r="D69">
        <v>0</v>
      </c>
      <c r="E69">
        <v>-3.2000000000000001E-2</v>
      </c>
      <c r="F69">
        <v>2.1000000000000001E-2</v>
      </c>
      <c r="G69">
        <v>15.86</v>
      </c>
      <c r="H69">
        <v>40.64</v>
      </c>
      <c r="I69">
        <v>-18.55</v>
      </c>
      <c r="J69">
        <v>3.8275318418009199E-2</v>
      </c>
      <c r="K69">
        <f t="shared" si="4"/>
        <v>3.8275318418009201</v>
      </c>
      <c r="L69" s="3">
        <f t="shared" si="5"/>
        <v>-3.7338256835994343E-2</v>
      </c>
      <c r="M69">
        <f t="shared" si="3"/>
        <v>214.21858215331966</v>
      </c>
      <c r="N69">
        <f t="shared" si="6"/>
        <v>214.12714385986274</v>
      </c>
    </row>
    <row r="70" spans="1:14" x14ac:dyDescent="0.3">
      <c r="A70">
        <v>69</v>
      </c>
      <c r="B70" s="4">
        <v>3.6307870370370373E-4</v>
      </c>
      <c r="C70">
        <v>214.17155456542901</v>
      </c>
      <c r="D70">
        <v>-2E-3</v>
      </c>
      <c r="E70">
        <v>-2.7E-2</v>
      </c>
      <c r="F70">
        <v>1.2999999999999999E-2</v>
      </c>
      <c r="G70">
        <v>2.99</v>
      </c>
      <c r="H70">
        <v>33.75</v>
      </c>
      <c r="I70">
        <v>-15.62</v>
      </c>
      <c r="J70">
        <v>3.0033314835362399E-2</v>
      </c>
      <c r="K70">
        <f t="shared" si="4"/>
        <v>3.0033314835362401</v>
      </c>
      <c r="L70" s="3">
        <f t="shared" si="5"/>
        <v>-2.0751953125E-2</v>
      </c>
      <c r="M70">
        <f t="shared" si="3"/>
        <v>214.17708333333266</v>
      </c>
      <c r="N70">
        <f t="shared" si="6"/>
        <v>214.11510925292913</v>
      </c>
    </row>
    <row r="71" spans="1:14" x14ac:dyDescent="0.3">
      <c r="A71">
        <v>70</v>
      </c>
      <c r="B71" s="4">
        <v>3.6331018518518521E-4</v>
      </c>
      <c r="C71">
        <v>214.15080261230401</v>
      </c>
      <c r="D71">
        <v>5.0000000000000001E-3</v>
      </c>
      <c r="E71">
        <v>-6.3E-2</v>
      </c>
      <c r="F71">
        <v>1.6E-2</v>
      </c>
      <c r="G71">
        <v>-24.41</v>
      </c>
      <c r="H71">
        <v>22.09</v>
      </c>
      <c r="I71">
        <v>-12.2</v>
      </c>
      <c r="J71">
        <v>6.5192024052026495E-2</v>
      </c>
      <c r="K71">
        <f t="shared" si="4"/>
        <v>6.5192024052026492</v>
      </c>
      <c r="L71" s="3">
        <f t="shared" si="5"/>
        <v>5.6015014649005934E-2</v>
      </c>
      <c r="M71">
        <f t="shared" si="3"/>
        <v>214.17639160156202</v>
      </c>
      <c r="N71">
        <f t="shared" si="6"/>
        <v>214.0999618530268</v>
      </c>
    </row>
    <row r="72" spans="1:14" x14ac:dyDescent="0.3">
      <c r="A72">
        <v>71</v>
      </c>
      <c r="B72" s="4">
        <v>3.6354166666666669E-4</v>
      </c>
      <c r="C72">
        <v>214.20681762695301</v>
      </c>
      <c r="D72">
        <v>4.0000000000000001E-3</v>
      </c>
      <c r="E72">
        <v>-5.1999999999999998E-2</v>
      </c>
      <c r="F72">
        <v>2.1000000000000001E-2</v>
      </c>
      <c r="G72">
        <v>-44.73</v>
      </c>
      <c r="H72">
        <v>12.26</v>
      </c>
      <c r="I72">
        <v>-13.67</v>
      </c>
      <c r="J72">
        <v>5.6222771187482298E-2</v>
      </c>
      <c r="K72">
        <f t="shared" si="4"/>
        <v>5.6222771187482294</v>
      </c>
      <c r="L72" s="3">
        <f t="shared" si="5"/>
        <v>-6.4315795899005934E-2</v>
      </c>
      <c r="M72">
        <f t="shared" si="3"/>
        <v>214.16670735677033</v>
      </c>
      <c r="N72">
        <f t="shared" si="6"/>
        <v>214.08688964843699</v>
      </c>
    </row>
    <row r="73" spans="1:14" s="1" customFormat="1" x14ac:dyDescent="0.3">
      <c r="A73">
        <v>72</v>
      </c>
      <c r="B73" s="5">
        <v>3.6377314814814817E-4</v>
      </c>
      <c r="C73" s="1">
        <v>214.14250183105401</v>
      </c>
      <c r="D73" s="1">
        <v>-6.0000000000000001E-3</v>
      </c>
      <c r="E73" s="1">
        <v>-1.7000000000000001E-2</v>
      </c>
      <c r="F73" s="1">
        <v>3.6999999999999998E-2</v>
      </c>
      <c r="G73" s="1">
        <v>-58.16</v>
      </c>
      <c r="H73" s="1">
        <v>4.76</v>
      </c>
      <c r="I73" s="1">
        <v>-14.16</v>
      </c>
      <c r="J73" s="1">
        <v>4.1158231254513303E-2</v>
      </c>
      <c r="K73" s="1">
        <f t="shared" si="4"/>
        <v>4.11582312545133</v>
      </c>
      <c r="L73" s="3">
        <f t="shared" si="5"/>
        <v>-8.30078125E-3</v>
      </c>
      <c r="M73">
        <f t="shared" si="3"/>
        <v>214.16117350260367</v>
      </c>
      <c r="N73">
        <f t="shared" si="6"/>
        <v>214.06780090331981</v>
      </c>
    </row>
    <row r="74" spans="1:14" x14ac:dyDescent="0.3">
      <c r="A74">
        <v>73</v>
      </c>
      <c r="B74" s="4">
        <v>3.640046296296296E-4</v>
      </c>
      <c r="C74">
        <v>214.13420104980401</v>
      </c>
      <c r="D74">
        <v>-0.01</v>
      </c>
      <c r="E74">
        <v>-0.01</v>
      </c>
      <c r="F74">
        <v>4.2999999999999997E-2</v>
      </c>
      <c r="G74">
        <v>-54.44</v>
      </c>
      <c r="H74">
        <v>5.24</v>
      </c>
      <c r="I74">
        <v>-13.79</v>
      </c>
      <c r="J74">
        <v>4.5265881191025099E-2</v>
      </c>
      <c r="K74">
        <f t="shared" si="4"/>
        <v>4.5265881191025104</v>
      </c>
      <c r="L74" s="3">
        <f t="shared" si="5"/>
        <v>-8.30078125E-2</v>
      </c>
      <c r="M74">
        <f t="shared" si="3"/>
        <v>214.10929870605401</v>
      </c>
      <c r="N74">
        <f t="shared" si="6"/>
        <v>214.06053771972611</v>
      </c>
    </row>
    <row r="75" spans="1:14" x14ac:dyDescent="0.3">
      <c r="A75">
        <v>74</v>
      </c>
      <c r="B75" s="4">
        <v>3.6423611111111108E-4</v>
      </c>
      <c r="C75">
        <v>214.05119323730401</v>
      </c>
      <c r="D75">
        <v>-8.0000000000000002E-3</v>
      </c>
      <c r="E75">
        <v>-1.0999999999999999E-2</v>
      </c>
      <c r="F75">
        <v>4.9000000000000002E-2</v>
      </c>
      <c r="G75">
        <v>-37.9</v>
      </c>
      <c r="H75">
        <v>11.71</v>
      </c>
      <c r="I75">
        <v>-14.52</v>
      </c>
      <c r="J75">
        <v>5.0852728540364399E-2</v>
      </c>
      <c r="K75">
        <f t="shared" si="4"/>
        <v>5.0852728540364396</v>
      </c>
      <c r="L75" s="3">
        <f t="shared" si="5"/>
        <v>-8.7142944335994343E-2</v>
      </c>
      <c r="M75">
        <f t="shared" si="3"/>
        <v>214.04981486002535</v>
      </c>
      <c r="N75">
        <f t="shared" si="6"/>
        <v>214.04829559326132</v>
      </c>
    </row>
    <row r="76" spans="1:14" x14ac:dyDescent="0.3">
      <c r="A76">
        <v>75</v>
      </c>
      <c r="B76" s="4">
        <v>3.6446759259259256E-4</v>
      </c>
      <c r="C76">
        <v>213.96405029296801</v>
      </c>
      <c r="D76">
        <v>-5.0000000000000001E-3</v>
      </c>
      <c r="E76">
        <v>-1.6E-2</v>
      </c>
      <c r="F76">
        <v>5.0999999999999997E-2</v>
      </c>
      <c r="G76">
        <v>-29.17</v>
      </c>
      <c r="H76">
        <v>15.25</v>
      </c>
      <c r="I76">
        <v>-14.28</v>
      </c>
      <c r="J76">
        <v>5.3684262125878103E-2</v>
      </c>
      <c r="K76">
        <f t="shared" si="4"/>
        <v>5.3684262125878099</v>
      </c>
      <c r="L76" s="3">
        <f t="shared" si="5"/>
        <v>0.14939880371099434</v>
      </c>
      <c r="M76">
        <f t="shared" si="3"/>
        <v>214.04289754231704</v>
      </c>
      <c r="N76">
        <f t="shared" si="6"/>
        <v>214.03584747314412</v>
      </c>
    </row>
    <row r="77" spans="1:14" x14ac:dyDescent="0.3">
      <c r="A77">
        <v>76</v>
      </c>
      <c r="B77" s="4">
        <v>3.6481481481481483E-4</v>
      </c>
      <c r="C77">
        <v>214.11344909667901</v>
      </c>
      <c r="D77">
        <v>-1E-3</v>
      </c>
      <c r="E77">
        <v>-0.03</v>
      </c>
      <c r="F77">
        <v>0.05</v>
      </c>
      <c r="G77">
        <v>-28.07</v>
      </c>
      <c r="H77">
        <v>15.56</v>
      </c>
      <c r="I77">
        <v>-13.85</v>
      </c>
      <c r="J77">
        <v>5.8318093247293298E-2</v>
      </c>
      <c r="K77">
        <f t="shared" si="4"/>
        <v>5.8318093247293294</v>
      </c>
      <c r="L77" s="3">
        <f t="shared" si="5"/>
        <v>1.4526367187983169E-2</v>
      </c>
      <c r="M77">
        <f t="shared" si="3"/>
        <v>214.06849161783802</v>
      </c>
      <c r="N77">
        <f t="shared" si="6"/>
        <v>214.03314971923788</v>
      </c>
    </row>
    <row r="78" spans="1:14" x14ac:dyDescent="0.3">
      <c r="A78">
        <v>77</v>
      </c>
      <c r="B78" s="4">
        <v>3.6504629629629631E-4</v>
      </c>
      <c r="C78">
        <v>214.12797546386699</v>
      </c>
      <c r="D78">
        <v>2E-3</v>
      </c>
      <c r="E78">
        <v>-3.3000000000000002E-2</v>
      </c>
      <c r="F78">
        <v>5.3999999999999999E-2</v>
      </c>
      <c r="G78">
        <v>-33.380000000000003</v>
      </c>
      <c r="H78">
        <v>13.06</v>
      </c>
      <c r="I78">
        <v>-14.03</v>
      </c>
      <c r="J78">
        <v>6.3316664473106896E-2</v>
      </c>
      <c r="K78">
        <f t="shared" si="4"/>
        <v>6.3316664473106892</v>
      </c>
      <c r="L78" s="3">
        <f t="shared" si="5"/>
        <v>-3.9428710937983169E-2</v>
      </c>
      <c r="M78">
        <f t="shared" si="3"/>
        <v>214.10999043782499</v>
      </c>
      <c r="N78">
        <f t="shared" si="6"/>
        <v>214.00285644531209</v>
      </c>
    </row>
    <row r="79" spans="1:14" x14ac:dyDescent="0.3">
      <c r="A79">
        <v>78</v>
      </c>
      <c r="B79" s="4">
        <v>3.6527777777777774E-4</v>
      </c>
      <c r="C79">
        <v>214.08854675292901</v>
      </c>
      <c r="D79">
        <v>0</v>
      </c>
      <c r="E79">
        <v>-2.7E-2</v>
      </c>
      <c r="F79">
        <v>6.8000000000000005E-2</v>
      </c>
      <c r="G79">
        <v>-43.15</v>
      </c>
      <c r="H79">
        <v>7.44</v>
      </c>
      <c r="I79">
        <v>-14.28</v>
      </c>
      <c r="J79">
        <v>7.3164198895361299E-2</v>
      </c>
      <c r="K79">
        <f t="shared" si="4"/>
        <v>7.3164198895361299</v>
      </c>
      <c r="L79" s="3">
        <f t="shared" si="5"/>
        <v>-6.8466186523011174E-2</v>
      </c>
      <c r="M79">
        <f t="shared" si="3"/>
        <v>214.07886759440066</v>
      </c>
      <c r="N79">
        <f t="shared" si="6"/>
        <v>213.97152557373002</v>
      </c>
    </row>
    <row r="80" spans="1:14" x14ac:dyDescent="0.3">
      <c r="A80">
        <v>79</v>
      </c>
      <c r="B80" s="4">
        <v>3.6550925925925922E-4</v>
      </c>
      <c r="C80">
        <v>214.02008056640599</v>
      </c>
      <c r="D80">
        <v>-5.0000000000000001E-3</v>
      </c>
      <c r="E80">
        <v>-1.9E-2</v>
      </c>
      <c r="F80">
        <v>7.1999999999999995E-2</v>
      </c>
      <c r="G80">
        <v>-45.1</v>
      </c>
      <c r="H80">
        <v>5.49</v>
      </c>
      <c r="I80">
        <v>-14.46</v>
      </c>
      <c r="J80">
        <v>7.4632432628181103E-2</v>
      </c>
      <c r="K80">
        <f t="shared" si="4"/>
        <v>7.4632432628181107</v>
      </c>
      <c r="L80" s="3">
        <f t="shared" si="5"/>
        <v>0</v>
      </c>
      <c r="M80">
        <f t="shared" si="3"/>
        <v>214.04290262858035</v>
      </c>
      <c r="N80">
        <f t="shared" si="6"/>
        <v>213.94890899658157</v>
      </c>
    </row>
    <row r="81" spans="1:14" x14ac:dyDescent="0.3">
      <c r="A81">
        <v>80</v>
      </c>
      <c r="B81" s="4">
        <v>3.6574074074074075E-4</v>
      </c>
      <c r="C81">
        <v>214.02008056640599</v>
      </c>
      <c r="D81">
        <v>-5.0000000000000001E-3</v>
      </c>
      <c r="E81">
        <v>-1.6E-2</v>
      </c>
      <c r="F81">
        <v>7.9000000000000001E-2</v>
      </c>
      <c r="G81">
        <v>-41.32</v>
      </c>
      <c r="H81">
        <v>5.37</v>
      </c>
      <c r="I81">
        <v>-14.4</v>
      </c>
      <c r="J81">
        <v>8.0758900438279796E-2</v>
      </c>
      <c r="K81">
        <f t="shared" si="4"/>
        <v>8.0758900438279788</v>
      </c>
      <c r="L81" s="3">
        <f t="shared" si="5"/>
        <v>-4.150390625E-3</v>
      </c>
      <c r="M81">
        <f t="shared" si="3"/>
        <v>214.01869710286431</v>
      </c>
      <c r="N81">
        <f t="shared" si="6"/>
        <v>213.92712249755809</v>
      </c>
    </row>
    <row r="82" spans="1:14" x14ac:dyDescent="0.3">
      <c r="A82">
        <v>81</v>
      </c>
      <c r="B82" s="4">
        <v>3.6597222222222223E-4</v>
      </c>
      <c r="C82">
        <v>214.01593017578099</v>
      </c>
      <c r="D82">
        <v>-5.0000000000000001E-3</v>
      </c>
      <c r="E82">
        <v>-1.7999999999999999E-2</v>
      </c>
      <c r="F82">
        <v>8.4000000000000005E-2</v>
      </c>
      <c r="G82">
        <v>-36.92</v>
      </c>
      <c r="H82">
        <v>5.85</v>
      </c>
      <c r="I82">
        <v>-14.09</v>
      </c>
      <c r="J82">
        <v>8.6052309672663599E-2</v>
      </c>
      <c r="K82">
        <f t="shared" si="4"/>
        <v>8.6052309672663601</v>
      </c>
      <c r="L82" s="3">
        <f t="shared" si="5"/>
        <v>5.3939819335994343E-2</v>
      </c>
      <c r="M82">
        <f t="shared" si="3"/>
        <v>214.03529357910134</v>
      </c>
      <c r="N82">
        <f t="shared" si="6"/>
        <v>213.90222320556592</v>
      </c>
    </row>
    <row r="83" spans="1:14" x14ac:dyDescent="0.3">
      <c r="A83">
        <v>82</v>
      </c>
      <c r="B83" s="4">
        <v>3.6620370370370371E-4</v>
      </c>
      <c r="C83">
        <v>214.06986999511699</v>
      </c>
      <c r="D83">
        <v>-3.0000000000000001E-3</v>
      </c>
      <c r="E83">
        <v>-1.9E-2</v>
      </c>
      <c r="F83">
        <v>9.2999999999999999E-2</v>
      </c>
      <c r="G83">
        <v>-33.56</v>
      </c>
      <c r="H83">
        <v>5.85</v>
      </c>
      <c r="I83">
        <v>-14.09</v>
      </c>
      <c r="J83">
        <v>9.4968415802307596E-2</v>
      </c>
      <c r="K83">
        <f t="shared" si="4"/>
        <v>9.4968415802307593</v>
      </c>
      <c r="L83" s="3">
        <f t="shared" si="5"/>
        <v>-5.8090209960994343E-2</v>
      </c>
      <c r="M83">
        <f t="shared" si="3"/>
        <v>214.03252665201799</v>
      </c>
      <c r="N83">
        <f t="shared" si="6"/>
        <v>213.87379608154242</v>
      </c>
    </row>
    <row r="84" spans="1:14" x14ac:dyDescent="0.3">
      <c r="A84">
        <v>83</v>
      </c>
      <c r="B84" s="4">
        <v>3.6643518518518519E-4</v>
      </c>
      <c r="C84">
        <v>214.01177978515599</v>
      </c>
      <c r="D84">
        <v>0</v>
      </c>
      <c r="E84">
        <v>-2.1000000000000001E-2</v>
      </c>
      <c r="F84">
        <v>9.8000000000000004E-2</v>
      </c>
      <c r="G84">
        <v>-33.200000000000003</v>
      </c>
      <c r="H84">
        <v>4.21</v>
      </c>
      <c r="I84">
        <v>-13.91</v>
      </c>
      <c r="J84">
        <v>0.100224747442934</v>
      </c>
      <c r="K84">
        <f t="shared" si="4"/>
        <v>10.022474744293399</v>
      </c>
      <c r="L84" s="3">
        <f t="shared" si="5"/>
        <v>-8.5067749024005934E-2</v>
      </c>
      <c r="M84">
        <f t="shared" si="3"/>
        <v>214.00278727213501</v>
      </c>
      <c r="N84">
        <f t="shared" si="6"/>
        <v>213.832298278808</v>
      </c>
    </row>
    <row r="85" spans="1:14" x14ac:dyDescent="0.3">
      <c r="A85">
        <v>84</v>
      </c>
      <c r="B85" s="4">
        <v>3.6666666666666667E-4</v>
      </c>
      <c r="C85">
        <v>213.92671203613199</v>
      </c>
      <c r="D85">
        <v>0</v>
      </c>
      <c r="E85">
        <v>-2.3E-2</v>
      </c>
      <c r="F85">
        <v>0.109</v>
      </c>
      <c r="G85">
        <v>-35.76</v>
      </c>
      <c r="H85">
        <v>0</v>
      </c>
      <c r="I85">
        <v>-13.97</v>
      </c>
      <c r="J85">
        <v>0.11140017953306799</v>
      </c>
      <c r="K85">
        <f t="shared" si="4"/>
        <v>11.140017953306799</v>
      </c>
      <c r="L85" s="3">
        <f t="shared" si="5"/>
        <v>1.0360717774005934E-2</v>
      </c>
      <c r="M85">
        <f t="shared" si="3"/>
        <v>213.95852152506464</v>
      </c>
      <c r="N85">
        <f t="shared" si="6"/>
        <v>213.80158996581969</v>
      </c>
    </row>
    <row r="86" spans="1:14" x14ac:dyDescent="0.3">
      <c r="A86">
        <v>85</v>
      </c>
      <c r="B86" s="4">
        <v>3.6689814814814815E-4</v>
      </c>
      <c r="C86">
        <v>213.93707275390599</v>
      </c>
      <c r="D86">
        <v>-1E-3</v>
      </c>
      <c r="E86">
        <v>-1.6E-2</v>
      </c>
      <c r="F86">
        <v>0.111</v>
      </c>
      <c r="G86">
        <v>-36.979999999999997</v>
      </c>
      <c r="H86">
        <v>-3.35</v>
      </c>
      <c r="I86">
        <v>-13.97</v>
      </c>
      <c r="J86">
        <v>0.11215168300119201</v>
      </c>
      <c r="K86">
        <f t="shared" si="4"/>
        <v>11.215168300119201</v>
      </c>
      <c r="L86" s="3">
        <f t="shared" si="5"/>
        <v>-0.12655639648500028</v>
      </c>
      <c r="M86">
        <f t="shared" si="3"/>
        <v>213.89143371581966</v>
      </c>
      <c r="N86">
        <f t="shared" si="6"/>
        <v>213.77461547851499</v>
      </c>
    </row>
    <row r="87" spans="1:14" x14ac:dyDescent="0.3">
      <c r="A87">
        <v>86</v>
      </c>
      <c r="B87" s="4">
        <v>3.6712962962962963E-4</v>
      </c>
      <c r="C87">
        <v>213.81051635742099</v>
      </c>
      <c r="D87">
        <v>-3.0000000000000001E-3</v>
      </c>
      <c r="E87">
        <v>-1.7000000000000001E-2</v>
      </c>
      <c r="F87">
        <v>0.123</v>
      </c>
      <c r="G87">
        <v>-36.43</v>
      </c>
      <c r="H87">
        <v>-5.85</v>
      </c>
      <c r="I87">
        <v>-13.42</v>
      </c>
      <c r="J87">
        <v>0.124205474919586</v>
      </c>
      <c r="K87">
        <f t="shared" si="4"/>
        <v>12.420547491958601</v>
      </c>
      <c r="L87" s="3">
        <f t="shared" si="5"/>
        <v>4.150390625E-3</v>
      </c>
      <c r="M87">
        <f t="shared" si="3"/>
        <v>213.85408528645766</v>
      </c>
      <c r="N87">
        <f t="shared" si="6"/>
        <v>213.73892822265557</v>
      </c>
    </row>
    <row r="88" spans="1:14" x14ac:dyDescent="0.3">
      <c r="A88">
        <v>87</v>
      </c>
      <c r="B88" s="4">
        <v>3.6736111111111111E-4</v>
      </c>
      <c r="C88">
        <v>213.81466674804599</v>
      </c>
      <c r="D88">
        <v>-3.0000000000000001E-3</v>
      </c>
      <c r="E88">
        <v>-1.7000000000000001E-2</v>
      </c>
      <c r="F88">
        <v>0.13200000000000001</v>
      </c>
      <c r="G88">
        <v>-33.56</v>
      </c>
      <c r="H88">
        <v>-7.93</v>
      </c>
      <c r="I88">
        <v>-13.24</v>
      </c>
      <c r="J88">
        <v>0.13312400234367899</v>
      </c>
      <c r="K88">
        <f t="shared" si="4"/>
        <v>13.3124002343679</v>
      </c>
      <c r="L88" s="3">
        <f t="shared" si="5"/>
        <v>4.7714233399005934E-2</v>
      </c>
      <c r="M88">
        <f t="shared" si="3"/>
        <v>213.82918802897066</v>
      </c>
      <c r="N88">
        <f t="shared" si="6"/>
        <v>213.71900939941352</v>
      </c>
    </row>
    <row r="89" spans="1:14" x14ac:dyDescent="0.3">
      <c r="A89">
        <v>88</v>
      </c>
      <c r="B89" s="4">
        <v>3.6759259259259259E-4</v>
      </c>
      <c r="C89">
        <v>213.862380981445</v>
      </c>
      <c r="D89">
        <v>0</v>
      </c>
      <c r="E89">
        <v>-1.7999999999999999E-2</v>
      </c>
      <c r="F89">
        <v>0.14599999999999999</v>
      </c>
      <c r="G89">
        <v>-29.47</v>
      </c>
      <c r="H89">
        <v>-11.04</v>
      </c>
      <c r="I89">
        <v>-12.57</v>
      </c>
      <c r="J89">
        <v>0.147105404387466</v>
      </c>
      <c r="K89">
        <f t="shared" si="4"/>
        <v>14.7105404387466</v>
      </c>
      <c r="L89" s="3">
        <f t="shared" si="5"/>
        <v>-6.0165405274005934E-2</v>
      </c>
      <c r="M89">
        <f t="shared" si="3"/>
        <v>213.82642110188735</v>
      </c>
      <c r="N89">
        <f t="shared" si="6"/>
        <v>213.52481842040962</v>
      </c>
    </row>
    <row r="90" spans="1:14" x14ac:dyDescent="0.3">
      <c r="A90">
        <v>89</v>
      </c>
      <c r="B90" s="4">
        <v>3.6782407407407407E-4</v>
      </c>
      <c r="C90">
        <v>213.80221557617099</v>
      </c>
      <c r="D90">
        <v>-2E-3</v>
      </c>
      <c r="E90">
        <v>-1.2999999999999999E-2</v>
      </c>
      <c r="F90">
        <v>0.153</v>
      </c>
      <c r="G90">
        <v>-27.58</v>
      </c>
      <c r="H90">
        <v>-13.79</v>
      </c>
      <c r="I90">
        <v>-12.26</v>
      </c>
      <c r="J90">
        <v>0.15356431877229801</v>
      </c>
      <c r="K90">
        <f t="shared" si="4"/>
        <v>15.356431877229801</v>
      </c>
      <c r="L90" s="3">
        <f t="shared" si="5"/>
        <v>-3.1127929686988409E-2</v>
      </c>
      <c r="M90">
        <f t="shared" ref="M90:M153" si="7">(C89+C90+C91)/3</f>
        <v>213.81189473469999</v>
      </c>
      <c r="N90">
        <f t="shared" si="6"/>
        <v>213.31361541747992</v>
      </c>
    </row>
    <row r="91" spans="1:14" x14ac:dyDescent="0.3">
      <c r="A91">
        <v>90</v>
      </c>
      <c r="B91" s="4">
        <v>3.6805555555555555E-4</v>
      </c>
      <c r="C91">
        <v>213.77108764648401</v>
      </c>
      <c r="D91">
        <v>-1E-3</v>
      </c>
      <c r="E91">
        <v>-1.7999999999999999E-2</v>
      </c>
      <c r="F91">
        <v>0.161</v>
      </c>
      <c r="G91">
        <v>-25.63</v>
      </c>
      <c r="H91">
        <v>-19.100000000000001</v>
      </c>
      <c r="I91">
        <v>-11.71</v>
      </c>
      <c r="J91">
        <v>0.16200617272190501</v>
      </c>
      <c r="K91">
        <f t="shared" si="4"/>
        <v>16.200617272190502</v>
      </c>
      <c r="L91" s="3">
        <f t="shared" si="5"/>
        <v>-3.9428710938011591E-2</v>
      </c>
      <c r="M91">
        <f t="shared" si="7"/>
        <v>213.76832071940032</v>
      </c>
      <c r="N91">
        <f t="shared" si="6"/>
        <v>213.13207855224559</v>
      </c>
    </row>
    <row r="92" spans="1:14" x14ac:dyDescent="0.3">
      <c r="A92">
        <v>91</v>
      </c>
      <c r="B92" s="4">
        <v>3.6828703703703703E-4</v>
      </c>
      <c r="C92">
        <v>213.73165893554599</v>
      </c>
      <c r="D92">
        <v>-2E-3</v>
      </c>
      <c r="E92">
        <v>-1.7999999999999999E-2</v>
      </c>
      <c r="F92">
        <v>0.17199999999999999</v>
      </c>
      <c r="G92">
        <v>-24.16</v>
      </c>
      <c r="H92">
        <v>-22.64</v>
      </c>
      <c r="I92">
        <v>-11.29</v>
      </c>
      <c r="J92">
        <v>0.17295086007302701</v>
      </c>
      <c r="K92">
        <f t="shared" si="4"/>
        <v>17.2950860073027</v>
      </c>
      <c r="L92" s="3">
        <f t="shared" si="5"/>
        <v>-7.6766967772982753E-2</v>
      </c>
      <c r="M92">
        <f t="shared" si="7"/>
        <v>213.71921284993434</v>
      </c>
      <c r="N92">
        <f t="shared" si="6"/>
        <v>212.9575958251948</v>
      </c>
    </row>
    <row r="93" spans="1:14" x14ac:dyDescent="0.3">
      <c r="A93">
        <v>92</v>
      </c>
      <c r="B93" s="4">
        <v>3.6863425925925925E-4</v>
      </c>
      <c r="C93">
        <v>213.65489196777301</v>
      </c>
      <c r="D93">
        <v>-2E-3</v>
      </c>
      <c r="E93">
        <v>-1.2999999999999999E-2</v>
      </c>
      <c r="F93">
        <v>0.185</v>
      </c>
      <c r="G93">
        <v>-21.11</v>
      </c>
      <c r="H93">
        <v>-28.07</v>
      </c>
      <c r="I93">
        <v>-10.92</v>
      </c>
      <c r="J93">
        <v>0.18546697819288399</v>
      </c>
      <c r="K93">
        <f t="shared" si="4"/>
        <v>18.546697819288401</v>
      </c>
      <c r="L93" s="3">
        <f t="shared" si="5"/>
        <v>4.98046875E-2</v>
      </c>
      <c r="M93">
        <f t="shared" si="7"/>
        <v>213.69708251953068</v>
      </c>
      <c r="N93">
        <f t="shared" si="6"/>
        <v>212.81174316406199</v>
      </c>
    </row>
    <row r="94" spans="1:14" x14ac:dyDescent="0.3">
      <c r="A94">
        <v>93</v>
      </c>
      <c r="B94" s="4">
        <v>3.6874999999999999E-4</v>
      </c>
      <c r="C94">
        <v>213.70469665527301</v>
      </c>
      <c r="D94">
        <v>-2E-3</v>
      </c>
      <c r="E94">
        <v>-1.4E-2</v>
      </c>
      <c r="F94">
        <v>0.191</v>
      </c>
      <c r="G94">
        <v>-18.309999999999999</v>
      </c>
      <c r="H94">
        <v>-31.92</v>
      </c>
      <c r="I94">
        <v>-10.55</v>
      </c>
      <c r="J94">
        <v>0.191522844590403</v>
      </c>
      <c r="K94">
        <f t="shared" si="4"/>
        <v>19.152284459040299</v>
      </c>
      <c r="L94" s="3">
        <f t="shared" si="5"/>
        <v>-4.7729492188011591E-2</v>
      </c>
      <c r="M94">
        <f t="shared" si="7"/>
        <v>213.67218526204366</v>
      </c>
      <c r="N94">
        <f t="shared" si="6"/>
        <v>212.68477020263623</v>
      </c>
    </row>
    <row r="95" spans="1:14" x14ac:dyDescent="0.3">
      <c r="A95">
        <v>94</v>
      </c>
      <c r="B95" s="4">
        <v>3.6909722222222221E-4</v>
      </c>
      <c r="C95">
        <v>213.656967163085</v>
      </c>
      <c r="D95">
        <v>-4.0000000000000001E-3</v>
      </c>
      <c r="E95">
        <v>-1.2999999999999999E-2</v>
      </c>
      <c r="F95">
        <v>0.218</v>
      </c>
      <c r="G95">
        <v>-14.7</v>
      </c>
      <c r="H95">
        <v>-35.880000000000003</v>
      </c>
      <c r="I95">
        <v>-10</v>
      </c>
      <c r="J95">
        <v>0.21842389979120799</v>
      </c>
      <c r="K95">
        <f t="shared" si="4"/>
        <v>21.842389979120799</v>
      </c>
      <c r="L95" s="3">
        <f t="shared" si="5"/>
        <v>-7.6766967773011174E-2</v>
      </c>
      <c r="M95">
        <f t="shared" si="7"/>
        <v>213.64728800455669</v>
      </c>
      <c r="N95">
        <f t="shared" si="6"/>
        <v>212.56422729492141</v>
      </c>
    </row>
    <row r="96" spans="1:14" s="2" customFormat="1" x14ac:dyDescent="0.3">
      <c r="A96">
        <v>95</v>
      </c>
      <c r="B96" s="6">
        <v>3.6932870370370369E-4</v>
      </c>
      <c r="C96" s="2">
        <v>213.58020019531199</v>
      </c>
      <c r="D96" s="2">
        <v>8.3680000000000003</v>
      </c>
      <c r="E96" s="2">
        <v>-1.9139999999999999</v>
      </c>
      <c r="F96" s="2">
        <v>23.207000000000001</v>
      </c>
      <c r="G96" s="2">
        <v>315.64</v>
      </c>
      <c r="H96" s="2">
        <v>-272.52</v>
      </c>
      <c r="I96" s="2">
        <v>-39.42</v>
      </c>
      <c r="J96" s="2">
        <v>24.743719789069701</v>
      </c>
      <c r="K96" s="2">
        <f t="shared" si="4"/>
        <v>2474.3719789069701</v>
      </c>
      <c r="L96" s="3">
        <f t="shared" si="5"/>
        <v>3.1127929688011591E-2</v>
      </c>
      <c r="M96">
        <f t="shared" si="7"/>
        <v>213.61616516113233</v>
      </c>
      <c r="N96">
        <f t="shared" si="6"/>
        <v>212.45156860351523</v>
      </c>
    </row>
    <row r="97" spans="1:14" x14ac:dyDescent="0.3">
      <c r="A97">
        <v>96</v>
      </c>
      <c r="B97" s="4">
        <v>3.6956018518518517E-4</v>
      </c>
      <c r="C97">
        <v>213.611328125</v>
      </c>
      <c r="D97">
        <v>-0.105</v>
      </c>
      <c r="E97">
        <v>0.184</v>
      </c>
      <c r="F97">
        <v>7.8E-2</v>
      </c>
      <c r="G97">
        <v>64.81</v>
      </c>
      <c r="H97">
        <v>-120.72</v>
      </c>
      <c r="I97">
        <v>-9.0299999999999994</v>
      </c>
      <c r="J97">
        <v>0.22575429121059901</v>
      </c>
      <c r="K97">
        <f t="shared" si="4"/>
        <v>22.575429121059901</v>
      </c>
      <c r="L97" s="3">
        <f t="shared" si="5"/>
        <v>-1.7385711669930117</v>
      </c>
      <c r="M97">
        <f t="shared" si="7"/>
        <v>213.02142842610633</v>
      </c>
      <c r="N97">
        <f t="shared" si="6"/>
        <v>212.34596405029251</v>
      </c>
    </row>
    <row r="98" spans="1:14" x14ac:dyDescent="0.3">
      <c r="A98">
        <v>97</v>
      </c>
      <c r="B98" s="4">
        <v>3.6979166666666665E-4</v>
      </c>
      <c r="C98">
        <v>211.87275695800699</v>
      </c>
      <c r="D98">
        <v>-8.6999999999999994E-2</v>
      </c>
      <c r="E98">
        <v>6.2E-2</v>
      </c>
      <c r="F98">
        <v>-6.2E-2</v>
      </c>
      <c r="G98">
        <v>216.43</v>
      </c>
      <c r="H98">
        <v>-16.23</v>
      </c>
      <c r="I98">
        <v>1.46</v>
      </c>
      <c r="J98">
        <v>0.123519229272206</v>
      </c>
      <c r="K98">
        <f t="shared" si="4"/>
        <v>12.351922927220601</v>
      </c>
      <c r="L98" s="3">
        <f t="shared" si="5"/>
        <v>-0.1224060058589771</v>
      </c>
      <c r="M98">
        <f t="shared" si="7"/>
        <v>212.41147867838501</v>
      </c>
      <c r="N98">
        <f t="shared" si="6"/>
        <v>212.23579559326117</v>
      </c>
    </row>
    <row r="99" spans="1:14" x14ac:dyDescent="0.3">
      <c r="A99">
        <v>98</v>
      </c>
      <c r="B99" s="4">
        <v>3.7002314814814813E-4</v>
      </c>
      <c r="C99">
        <v>211.75035095214801</v>
      </c>
      <c r="D99">
        <v>1.9E-2</v>
      </c>
      <c r="E99">
        <v>-0.09</v>
      </c>
      <c r="F99">
        <v>-1.7999999999999999E-2</v>
      </c>
      <c r="G99">
        <v>240.35</v>
      </c>
      <c r="H99">
        <v>0.79</v>
      </c>
      <c r="I99">
        <v>-5.67</v>
      </c>
      <c r="J99">
        <v>9.3728330829050799E-2</v>
      </c>
      <c r="K99">
        <f t="shared" si="4"/>
        <v>9.3728330829050801</v>
      </c>
      <c r="L99" s="3">
        <f t="shared" si="5"/>
        <v>0.23649597168000014</v>
      </c>
      <c r="M99">
        <f t="shared" si="7"/>
        <v>211.86998494466101</v>
      </c>
      <c r="N99">
        <f t="shared" si="6"/>
        <v>212.30010681152299</v>
      </c>
    </row>
    <row r="100" spans="1:14" x14ac:dyDescent="0.3">
      <c r="A100">
        <v>99</v>
      </c>
      <c r="B100" s="4">
        <v>3.7025462962962961E-4</v>
      </c>
      <c r="C100">
        <v>211.98684692382801</v>
      </c>
      <c r="D100">
        <v>8.0000000000000002E-3</v>
      </c>
      <c r="E100">
        <v>-4.2000000000000003E-2</v>
      </c>
      <c r="F100">
        <v>-1.6E-2</v>
      </c>
      <c r="G100">
        <v>226.37</v>
      </c>
      <c r="H100">
        <v>-4.9400000000000004</v>
      </c>
      <c r="I100">
        <v>-24.84</v>
      </c>
      <c r="J100">
        <v>4.5650848842053303E-2</v>
      </c>
      <c r="K100">
        <f t="shared" si="4"/>
        <v>4.56508488420533</v>
      </c>
      <c r="L100" s="3">
        <f t="shared" si="5"/>
        <v>3.9413452147982753E-2</v>
      </c>
      <c r="M100">
        <f t="shared" si="7"/>
        <v>211.92115275065066</v>
      </c>
      <c r="N100">
        <f t="shared" si="6"/>
        <v>212.3787322998042</v>
      </c>
    </row>
    <row r="101" spans="1:14" x14ac:dyDescent="0.3">
      <c r="A101">
        <v>100</v>
      </c>
      <c r="B101" s="4">
        <v>3.7048611111111109E-4</v>
      </c>
      <c r="C101">
        <v>212.02626037597599</v>
      </c>
      <c r="D101">
        <v>-0.01</v>
      </c>
      <c r="E101">
        <v>3.9E-2</v>
      </c>
      <c r="F101">
        <v>-0.01</v>
      </c>
      <c r="G101">
        <v>210.08</v>
      </c>
      <c r="H101">
        <v>-7.56</v>
      </c>
      <c r="I101">
        <v>-30.76</v>
      </c>
      <c r="J101">
        <v>4.1484937025383001E-2</v>
      </c>
      <c r="K101">
        <f t="shared" si="4"/>
        <v>4.1484937025382997</v>
      </c>
      <c r="L101" s="3">
        <f t="shared" si="5"/>
        <v>0.24687194824201697</v>
      </c>
      <c r="M101">
        <f t="shared" si="7"/>
        <v>212.09541320800736</v>
      </c>
      <c r="N101">
        <f t="shared" si="6"/>
        <v>212.43619842529242</v>
      </c>
    </row>
    <row r="102" spans="1:14" x14ac:dyDescent="0.3">
      <c r="A102">
        <v>101</v>
      </c>
      <c r="B102" s="4">
        <v>3.7071759259259263E-4</v>
      </c>
      <c r="C102">
        <v>212.27313232421801</v>
      </c>
      <c r="D102">
        <v>3.0000000000000001E-3</v>
      </c>
      <c r="E102">
        <v>-2E-3</v>
      </c>
      <c r="F102">
        <v>1E-3</v>
      </c>
      <c r="G102">
        <v>199.95</v>
      </c>
      <c r="H102">
        <v>-8.9700000000000006</v>
      </c>
      <c r="I102">
        <v>-25.14</v>
      </c>
      <c r="J102">
        <v>3.7416573867739399E-3</v>
      </c>
      <c r="K102">
        <f t="shared" si="4"/>
        <v>0.374165738677394</v>
      </c>
      <c r="L102" s="3">
        <f t="shared" si="5"/>
        <v>0.11203002929698869</v>
      </c>
      <c r="M102">
        <f t="shared" si="7"/>
        <v>212.228185017903</v>
      </c>
      <c r="N102">
        <f t="shared" si="6"/>
        <v>212.4924194335932</v>
      </c>
    </row>
    <row r="103" spans="1:14" x14ac:dyDescent="0.3">
      <c r="A103">
        <v>102</v>
      </c>
      <c r="B103" s="4">
        <v>3.7094907407407405E-4</v>
      </c>
      <c r="C103">
        <v>212.385162353515</v>
      </c>
      <c r="D103">
        <v>-8.0000000000000002E-3</v>
      </c>
      <c r="E103">
        <v>2.5999999999999999E-2</v>
      </c>
      <c r="F103">
        <v>4.0000000000000001E-3</v>
      </c>
      <c r="G103">
        <v>183.1</v>
      </c>
      <c r="H103">
        <v>-16.41</v>
      </c>
      <c r="I103">
        <v>-23.25</v>
      </c>
      <c r="J103">
        <v>2.7495454169734999E-2</v>
      </c>
      <c r="K103">
        <f t="shared" si="4"/>
        <v>2.7495454169735001</v>
      </c>
      <c r="L103" s="3">
        <f t="shared" si="5"/>
        <v>0.11410522461000028</v>
      </c>
      <c r="M103">
        <f t="shared" si="7"/>
        <v>212.38585408528601</v>
      </c>
      <c r="N103">
        <f t="shared" si="6"/>
        <v>212.51835174560489</v>
      </c>
    </row>
    <row r="104" spans="1:14" x14ac:dyDescent="0.3">
      <c r="A104">
        <v>103</v>
      </c>
      <c r="B104" s="4">
        <v>3.7118055555555553E-4</v>
      </c>
      <c r="C104">
        <v>212.499267578125</v>
      </c>
      <c r="D104">
        <v>-0.01</v>
      </c>
      <c r="E104">
        <v>3.1E-2</v>
      </c>
      <c r="F104">
        <v>3.0000000000000001E-3</v>
      </c>
      <c r="G104">
        <v>191.83</v>
      </c>
      <c r="H104">
        <v>-10.98</v>
      </c>
      <c r="I104">
        <v>-22.15</v>
      </c>
      <c r="J104">
        <v>3.2710854467592199E-2</v>
      </c>
      <c r="K104">
        <f t="shared" si="4"/>
        <v>3.2710854467592201</v>
      </c>
      <c r="L104" s="3">
        <f t="shared" si="5"/>
        <v>3.1112670898011174E-2</v>
      </c>
      <c r="M104">
        <f t="shared" si="7"/>
        <v>212.47160339355435</v>
      </c>
      <c r="N104">
        <f t="shared" si="6"/>
        <v>212.53702392578072</v>
      </c>
    </row>
    <row r="105" spans="1:14" x14ac:dyDescent="0.3">
      <c r="A105">
        <v>104</v>
      </c>
      <c r="B105" s="4">
        <v>3.7141203703703707E-4</v>
      </c>
      <c r="C105">
        <v>212.53038024902301</v>
      </c>
      <c r="D105">
        <v>-6.0000000000000001E-3</v>
      </c>
      <c r="E105">
        <v>8.9999999999999993E-3</v>
      </c>
      <c r="F105">
        <v>3.0000000000000001E-3</v>
      </c>
      <c r="G105">
        <v>203.67</v>
      </c>
      <c r="H105">
        <v>-4.51</v>
      </c>
      <c r="I105">
        <v>-23.19</v>
      </c>
      <c r="J105">
        <v>1.1224972160321801E-2</v>
      </c>
      <c r="K105">
        <f t="shared" si="4"/>
        <v>1.12249721603218</v>
      </c>
      <c r="L105" s="3">
        <f t="shared" si="5"/>
        <v>-6.2255859380115908E-3</v>
      </c>
      <c r="M105">
        <f t="shared" si="7"/>
        <v>212.51793416341101</v>
      </c>
      <c r="N105">
        <f t="shared" si="6"/>
        <v>212.5455291748041</v>
      </c>
    </row>
    <row r="106" spans="1:14" x14ac:dyDescent="0.3">
      <c r="A106">
        <v>105</v>
      </c>
      <c r="B106" s="4">
        <v>3.7164351851851849E-4</v>
      </c>
      <c r="C106">
        <v>212.524154663085</v>
      </c>
      <c r="D106">
        <v>-5.0000000000000001E-3</v>
      </c>
      <c r="E106">
        <v>7.0000000000000001E-3</v>
      </c>
      <c r="F106">
        <v>2E-3</v>
      </c>
      <c r="G106">
        <v>208.74</v>
      </c>
      <c r="H106">
        <v>-1.28</v>
      </c>
      <c r="I106">
        <v>-26</v>
      </c>
      <c r="J106">
        <v>8.8317608663278403E-3</v>
      </c>
      <c r="K106">
        <f t="shared" si="4"/>
        <v>0.88317608663278402</v>
      </c>
      <c r="L106" s="3">
        <f t="shared" si="5"/>
        <v>-1.4511108398011174E-2</v>
      </c>
      <c r="M106">
        <f t="shared" si="7"/>
        <v>212.52139282226503</v>
      </c>
      <c r="N106">
        <f t="shared" si="6"/>
        <v>212.54926452636658</v>
      </c>
    </row>
    <row r="107" spans="1:14" x14ac:dyDescent="0.3">
      <c r="A107">
        <v>106</v>
      </c>
      <c r="B107" s="4">
        <v>3.7187500000000003E-4</v>
      </c>
      <c r="C107">
        <v>212.50964355468699</v>
      </c>
      <c r="D107">
        <v>-3.0000000000000001E-3</v>
      </c>
      <c r="E107">
        <v>1E-3</v>
      </c>
      <c r="F107">
        <v>2E-3</v>
      </c>
      <c r="G107">
        <v>208.31</v>
      </c>
      <c r="H107">
        <v>1.52</v>
      </c>
      <c r="I107">
        <v>-29.05</v>
      </c>
      <c r="J107">
        <v>3.7416573867739399E-3</v>
      </c>
      <c r="K107">
        <f t="shared" si="4"/>
        <v>0.374165738677394</v>
      </c>
      <c r="L107" s="3">
        <f t="shared" si="5"/>
        <v>6.2255859380115908E-3</v>
      </c>
      <c r="M107">
        <f t="shared" si="7"/>
        <v>212.51655578613233</v>
      </c>
      <c r="N107">
        <f t="shared" si="6"/>
        <v>212.55569610595649</v>
      </c>
    </row>
    <row r="108" spans="1:14" x14ac:dyDescent="0.3">
      <c r="A108">
        <v>107</v>
      </c>
      <c r="B108" s="4">
        <v>3.7210648148148145E-4</v>
      </c>
      <c r="C108">
        <v>212.515869140625</v>
      </c>
      <c r="D108">
        <v>-2E-3</v>
      </c>
      <c r="E108">
        <v>-2E-3</v>
      </c>
      <c r="F108">
        <v>4.0000000000000001E-3</v>
      </c>
      <c r="G108">
        <v>201.23</v>
      </c>
      <c r="H108">
        <v>0</v>
      </c>
      <c r="I108">
        <v>-29.41</v>
      </c>
      <c r="J108">
        <v>4.8989794855663496E-3</v>
      </c>
      <c r="K108">
        <f t="shared" si="4"/>
        <v>0.48989794855663499</v>
      </c>
      <c r="L108" s="3">
        <f t="shared" si="5"/>
        <v>2.0736694334999584E-2</v>
      </c>
      <c r="M108">
        <f t="shared" si="7"/>
        <v>212.52070617675733</v>
      </c>
      <c r="N108">
        <f t="shared" si="6"/>
        <v>212.56212768554627</v>
      </c>
    </row>
    <row r="109" spans="1:14" x14ac:dyDescent="0.3">
      <c r="A109">
        <v>108</v>
      </c>
      <c r="B109" s="4">
        <v>3.7233796296296299E-4</v>
      </c>
      <c r="C109">
        <v>212.53660583496</v>
      </c>
      <c r="D109">
        <v>-1.6E-2</v>
      </c>
      <c r="E109">
        <v>-2.4E-2</v>
      </c>
      <c r="F109">
        <v>-4.0000000000000001E-3</v>
      </c>
      <c r="G109">
        <v>195.98</v>
      </c>
      <c r="H109">
        <v>-0.61</v>
      </c>
      <c r="I109">
        <v>-29.66</v>
      </c>
      <c r="J109">
        <v>2.9120439557121999E-2</v>
      </c>
      <c r="K109">
        <f t="shared" si="4"/>
        <v>2.9120439557121998</v>
      </c>
      <c r="M109">
        <f t="shared" si="7"/>
        <v>212.53799438476503</v>
      </c>
      <c r="N109">
        <f t="shared" si="6"/>
        <v>212.56420135497979</v>
      </c>
    </row>
    <row r="110" spans="1:14" x14ac:dyDescent="0.3">
      <c r="A110">
        <v>109</v>
      </c>
      <c r="B110" s="4">
        <v>3.7256944444444441E-4</v>
      </c>
      <c r="C110">
        <v>212.56150817871</v>
      </c>
      <c r="D110">
        <v>-1.8680000000000001</v>
      </c>
      <c r="E110">
        <v>-2.4129999999999998</v>
      </c>
      <c r="F110">
        <v>-0.17</v>
      </c>
      <c r="G110">
        <v>40.64</v>
      </c>
      <c r="H110">
        <v>27.09</v>
      </c>
      <c r="I110">
        <v>109.98</v>
      </c>
      <c r="J110">
        <v>3.0562874537582299</v>
      </c>
      <c r="K110">
        <f t="shared" si="4"/>
        <v>305.62874537582297</v>
      </c>
      <c r="M110">
        <f t="shared" si="7"/>
        <v>212.56219482421798</v>
      </c>
      <c r="N110">
        <f t="shared" si="6"/>
        <v>212.55942993163998</v>
      </c>
    </row>
    <row r="111" spans="1:14" x14ac:dyDescent="0.3">
      <c r="A111">
        <v>110</v>
      </c>
      <c r="B111" s="4">
        <v>3.7280092592592595E-4</v>
      </c>
      <c r="C111">
        <v>212.58847045898401</v>
      </c>
      <c r="D111">
        <v>-0.19500000000000001</v>
      </c>
      <c r="E111">
        <v>-1.6579999999999999</v>
      </c>
      <c r="F111">
        <v>-0.72099999999999997</v>
      </c>
      <c r="G111">
        <v>284.14999999999998</v>
      </c>
      <c r="H111">
        <v>183.1</v>
      </c>
      <c r="I111">
        <v>252.01</v>
      </c>
      <c r="J111">
        <v>1.8184691363891701</v>
      </c>
      <c r="K111">
        <f t="shared" si="4"/>
        <v>181.84691363891702</v>
      </c>
      <c r="M111">
        <f t="shared" si="7"/>
        <v>212.56081136067633</v>
      </c>
      <c r="N111">
        <f t="shared" si="6"/>
        <v>212.5457366943354</v>
      </c>
    </row>
    <row r="112" spans="1:14" x14ac:dyDescent="0.3">
      <c r="A112">
        <v>111</v>
      </c>
      <c r="B112" s="4">
        <v>3.7303240740740737E-4</v>
      </c>
      <c r="C112">
        <v>212.532455444335</v>
      </c>
      <c r="D112">
        <v>0.67400000000000004</v>
      </c>
      <c r="E112">
        <v>-0.253</v>
      </c>
      <c r="F112">
        <v>-0.20300000000000001</v>
      </c>
      <c r="G112">
        <v>-97.99</v>
      </c>
      <c r="H112">
        <v>193.72</v>
      </c>
      <c r="I112">
        <v>173.09</v>
      </c>
      <c r="J112">
        <v>0.74799331547815295</v>
      </c>
      <c r="K112">
        <f t="shared" si="4"/>
        <v>74.799331547815299</v>
      </c>
      <c r="M112">
        <f t="shared" si="7"/>
        <v>212.56427001953068</v>
      </c>
      <c r="N112">
        <f t="shared" si="6"/>
        <v>212.5283096313471</v>
      </c>
    </row>
    <row r="113" spans="1:14" x14ac:dyDescent="0.3">
      <c r="A113">
        <v>112</v>
      </c>
      <c r="B113" s="4">
        <v>3.7326388888888891E-4</v>
      </c>
      <c r="C113">
        <v>212.57188415527301</v>
      </c>
      <c r="D113">
        <v>0.45700000000000002</v>
      </c>
      <c r="E113">
        <v>1.4770000000000001</v>
      </c>
      <c r="F113">
        <v>1.853</v>
      </c>
      <c r="G113">
        <v>130.24</v>
      </c>
      <c r="H113">
        <v>-324.64</v>
      </c>
      <c r="I113">
        <v>-29.84</v>
      </c>
      <c r="J113">
        <v>2.4132938072269599</v>
      </c>
      <c r="K113">
        <f t="shared" si="4"/>
        <v>241.32938072269599</v>
      </c>
      <c r="M113">
        <f t="shared" si="7"/>
        <v>212.56288655598902</v>
      </c>
      <c r="N113">
        <f t="shared" si="6"/>
        <v>212.51150512695261</v>
      </c>
    </row>
    <row r="114" spans="1:14" x14ac:dyDescent="0.3">
      <c r="A114">
        <v>113</v>
      </c>
      <c r="B114" s="4">
        <v>3.7349537037037039E-4</v>
      </c>
      <c r="C114">
        <v>212.58432006835901</v>
      </c>
      <c r="D114">
        <v>-0.54300000000000004</v>
      </c>
      <c r="E114">
        <v>2.2290000000000001</v>
      </c>
      <c r="F114">
        <v>3.1429999999999998</v>
      </c>
      <c r="G114">
        <v>-320.10000000000002</v>
      </c>
      <c r="H114">
        <v>-261.23</v>
      </c>
      <c r="I114">
        <v>24.84</v>
      </c>
      <c r="J114">
        <v>3.8912387487791</v>
      </c>
      <c r="K114">
        <f t="shared" si="4"/>
        <v>389.12387487791</v>
      </c>
      <c r="M114">
        <f t="shared" si="7"/>
        <v>212.57464599609332</v>
      </c>
      <c r="N114">
        <f t="shared" si="6"/>
        <v>212.49158782958929</v>
      </c>
    </row>
    <row r="115" spans="1:14" x14ac:dyDescent="0.3">
      <c r="A115">
        <v>114</v>
      </c>
      <c r="B115" s="4">
        <v>3.7372685185185187E-4</v>
      </c>
      <c r="C115">
        <v>212.56773376464801</v>
      </c>
      <c r="D115">
        <v>0.10299999999999999</v>
      </c>
      <c r="E115">
        <v>0.56799999999999995</v>
      </c>
      <c r="F115">
        <v>1.151</v>
      </c>
      <c r="G115">
        <v>61.68</v>
      </c>
      <c r="H115">
        <v>-138.47999999999999</v>
      </c>
      <c r="I115">
        <v>44.86</v>
      </c>
      <c r="J115">
        <v>1.2876466906725601</v>
      </c>
      <c r="K115">
        <f t="shared" si="4"/>
        <v>128.76466906725602</v>
      </c>
      <c r="M115">
        <f t="shared" si="7"/>
        <v>212.58017476399701</v>
      </c>
      <c r="N115">
        <f t="shared" si="6"/>
        <v>212.47561340331981</v>
      </c>
    </row>
    <row r="116" spans="1:14" x14ac:dyDescent="0.3">
      <c r="A116">
        <v>115</v>
      </c>
      <c r="B116" s="4">
        <v>3.7395833333333335E-4</v>
      </c>
      <c r="C116">
        <v>212.58847045898401</v>
      </c>
      <c r="D116">
        <v>-8.1000000000000003E-2</v>
      </c>
      <c r="E116">
        <v>0.86199999999999999</v>
      </c>
      <c r="F116">
        <v>1.321</v>
      </c>
      <c r="G116">
        <v>59.14</v>
      </c>
      <c r="H116">
        <v>-80.069999999999993</v>
      </c>
      <c r="I116">
        <v>54.99</v>
      </c>
      <c r="J116">
        <v>1.57944483917609</v>
      </c>
      <c r="K116">
        <f t="shared" si="4"/>
        <v>157.94448391760901</v>
      </c>
      <c r="M116">
        <f t="shared" si="7"/>
        <v>212.57672119140568</v>
      </c>
      <c r="N116">
        <f t="shared" si="6"/>
        <v>212.46254272460891</v>
      </c>
    </row>
    <row r="117" spans="1:14" x14ac:dyDescent="0.3">
      <c r="A117">
        <v>116</v>
      </c>
      <c r="B117" s="4">
        <v>3.7418981481481477E-4</v>
      </c>
      <c r="C117">
        <v>212.573959350585</v>
      </c>
      <c r="D117">
        <v>-0.248</v>
      </c>
      <c r="E117">
        <v>0.84899999999999998</v>
      </c>
      <c r="F117">
        <v>1.212</v>
      </c>
      <c r="G117">
        <v>-40.46</v>
      </c>
      <c r="H117">
        <v>-80.010000000000005</v>
      </c>
      <c r="I117">
        <v>39.61</v>
      </c>
      <c r="J117">
        <v>1.50041627557154</v>
      </c>
      <c r="K117">
        <f t="shared" si="4"/>
        <v>150.04162755715399</v>
      </c>
      <c r="M117">
        <f t="shared" si="7"/>
        <v>212.56634521484298</v>
      </c>
      <c r="N117">
        <f t="shared" si="6"/>
        <v>212.45092468261669</v>
      </c>
    </row>
    <row r="118" spans="1:14" x14ac:dyDescent="0.3">
      <c r="A118">
        <v>117</v>
      </c>
      <c r="B118" s="4">
        <v>3.7453703703703705E-4</v>
      </c>
      <c r="C118">
        <v>212.53660583496</v>
      </c>
      <c r="D118">
        <v>-0.61399999999999999</v>
      </c>
      <c r="E118">
        <v>0.51800000000000002</v>
      </c>
      <c r="F118">
        <v>0.28999999999999998</v>
      </c>
      <c r="G118">
        <v>60.79</v>
      </c>
      <c r="H118">
        <v>-19.649999999999999</v>
      </c>
      <c r="I118">
        <v>52.49</v>
      </c>
      <c r="J118">
        <v>0.85406088775917999</v>
      </c>
      <c r="K118">
        <f t="shared" ref="K118:K178" si="8">J118*100</f>
        <v>85.406088775917993</v>
      </c>
      <c r="M118">
        <f t="shared" si="7"/>
        <v>212.53315226236899</v>
      </c>
      <c r="N118">
        <f t="shared" si="6"/>
        <v>212.43785400390578</v>
      </c>
    </row>
    <row r="119" spans="1:14" x14ac:dyDescent="0.3">
      <c r="A119">
        <v>118</v>
      </c>
      <c r="B119" s="4">
        <v>3.7476851851851853E-4</v>
      </c>
      <c r="C119">
        <v>212.48889160156199</v>
      </c>
      <c r="D119">
        <v>-0.26600000000000001</v>
      </c>
      <c r="E119">
        <v>0.65</v>
      </c>
      <c r="F119">
        <v>1.0840000000000001</v>
      </c>
      <c r="G119">
        <v>106.26</v>
      </c>
      <c r="H119">
        <v>114.92</v>
      </c>
      <c r="I119">
        <v>-12.39</v>
      </c>
      <c r="J119">
        <v>1.2916315264037099</v>
      </c>
      <c r="K119">
        <f t="shared" si="8"/>
        <v>129.16315264037098</v>
      </c>
      <c r="M119">
        <f t="shared" si="7"/>
        <v>212.4833577473953</v>
      </c>
      <c r="N119">
        <f t="shared" si="6"/>
        <v>212.4337051391598</v>
      </c>
    </row>
    <row r="120" spans="1:14" x14ac:dyDescent="0.3">
      <c r="A120">
        <v>119</v>
      </c>
      <c r="B120" s="4">
        <v>3.7500000000000001E-4</v>
      </c>
      <c r="C120">
        <v>212.42457580566401</v>
      </c>
      <c r="D120">
        <v>-0.38700000000000001</v>
      </c>
      <c r="E120">
        <v>0.52400000000000002</v>
      </c>
      <c r="F120">
        <v>0.83</v>
      </c>
      <c r="G120">
        <v>13.73</v>
      </c>
      <c r="H120">
        <v>3.11</v>
      </c>
      <c r="I120">
        <v>20.2</v>
      </c>
      <c r="J120">
        <v>1.0551042602510901</v>
      </c>
      <c r="K120">
        <f t="shared" si="8"/>
        <v>105.51042602510901</v>
      </c>
      <c r="M120">
        <f t="shared" si="7"/>
        <v>212.44255574544232</v>
      </c>
      <c r="N120">
        <f t="shared" si="6"/>
        <v>212.42665100097625</v>
      </c>
    </row>
    <row r="121" spans="1:14" x14ac:dyDescent="0.3">
      <c r="A121">
        <v>120</v>
      </c>
      <c r="B121" s="4">
        <v>3.7523148148148149E-4</v>
      </c>
      <c r="C121">
        <v>212.41419982910099</v>
      </c>
      <c r="D121">
        <v>-0.17199999999999999</v>
      </c>
      <c r="E121">
        <v>0.45</v>
      </c>
      <c r="F121">
        <v>0.90600000000000003</v>
      </c>
      <c r="G121">
        <v>0.85</v>
      </c>
      <c r="H121">
        <v>8.9700000000000006</v>
      </c>
      <c r="I121">
        <v>-0.48</v>
      </c>
      <c r="J121">
        <v>1.0261189014924099</v>
      </c>
      <c r="K121">
        <f t="shared" si="8"/>
        <v>102.61189014924099</v>
      </c>
      <c r="M121">
        <f t="shared" si="7"/>
        <v>212.40106201171832</v>
      </c>
      <c r="N121">
        <f t="shared" si="6"/>
        <v>212.43266754150355</v>
      </c>
    </row>
    <row r="122" spans="1:14" x14ac:dyDescent="0.3">
      <c r="A122">
        <v>121</v>
      </c>
      <c r="B122" s="4">
        <v>3.7546296296296291E-4</v>
      </c>
      <c r="C122">
        <v>212.36441040039</v>
      </c>
      <c r="D122">
        <v>-0.24</v>
      </c>
      <c r="E122">
        <v>0.40500000000000003</v>
      </c>
      <c r="F122">
        <v>0.86299999999999999</v>
      </c>
      <c r="G122">
        <v>9.6999999999999993</v>
      </c>
      <c r="H122">
        <v>2.31</v>
      </c>
      <c r="I122">
        <v>1.4</v>
      </c>
      <c r="J122">
        <v>0.983053406484103</v>
      </c>
      <c r="K122">
        <f t="shared" si="8"/>
        <v>98.305340648410294</v>
      </c>
      <c r="M122">
        <f t="shared" si="7"/>
        <v>212.38377380371034</v>
      </c>
      <c r="N122">
        <f t="shared" si="6"/>
        <v>212.43578033447233</v>
      </c>
    </row>
    <row r="123" spans="1:14" x14ac:dyDescent="0.3">
      <c r="A123">
        <v>122</v>
      </c>
      <c r="B123" s="4">
        <v>3.7569444444444445E-4</v>
      </c>
      <c r="C123">
        <v>212.37271118164</v>
      </c>
      <c r="D123">
        <v>-0.23300000000000001</v>
      </c>
      <c r="E123">
        <v>0.41399999999999998</v>
      </c>
      <c r="F123">
        <v>0.87</v>
      </c>
      <c r="G123">
        <v>6.53</v>
      </c>
      <c r="H123">
        <v>3.29</v>
      </c>
      <c r="I123">
        <v>1.03</v>
      </c>
      <c r="J123">
        <v>0.99125425598077499</v>
      </c>
      <c r="K123">
        <f t="shared" si="8"/>
        <v>99.125425598077499</v>
      </c>
      <c r="M123">
        <f t="shared" si="7"/>
        <v>212.38723246256464</v>
      </c>
      <c r="N123">
        <f t="shared" si="6"/>
        <v>212.44573974609344</v>
      </c>
    </row>
    <row r="124" spans="1:14" x14ac:dyDescent="0.3">
      <c r="A124">
        <v>123</v>
      </c>
      <c r="B124" s="4">
        <v>3.7592592592592587E-4</v>
      </c>
      <c r="C124">
        <v>212.42457580566401</v>
      </c>
      <c r="D124">
        <v>-0.22900000000000001</v>
      </c>
      <c r="E124">
        <v>0.41099999999999998</v>
      </c>
      <c r="F124">
        <v>0.85499999999999998</v>
      </c>
      <c r="G124">
        <v>10.98</v>
      </c>
      <c r="H124">
        <v>6.71</v>
      </c>
      <c r="I124">
        <v>0.48</v>
      </c>
      <c r="J124">
        <v>0.97590317142634497</v>
      </c>
      <c r="K124">
        <f t="shared" si="8"/>
        <v>97.590317142634504</v>
      </c>
      <c r="M124">
        <f t="shared" si="7"/>
        <v>212.41143798828102</v>
      </c>
      <c r="N124">
        <f t="shared" si="6"/>
        <v>212.46461944580042</v>
      </c>
    </row>
    <row r="125" spans="1:14" x14ac:dyDescent="0.3">
      <c r="A125">
        <v>124</v>
      </c>
      <c r="B125" s="4">
        <v>3.7615740740740741E-4</v>
      </c>
      <c r="C125">
        <v>212.43702697753901</v>
      </c>
      <c r="D125">
        <v>-0.21099999999999999</v>
      </c>
      <c r="E125">
        <v>0.38900000000000001</v>
      </c>
      <c r="F125">
        <v>0.90400000000000003</v>
      </c>
      <c r="G125">
        <v>17.760000000000002</v>
      </c>
      <c r="H125">
        <v>10.62</v>
      </c>
      <c r="I125">
        <v>-0.3</v>
      </c>
      <c r="J125">
        <v>1.0065078241126499</v>
      </c>
      <c r="K125">
        <f t="shared" si="8"/>
        <v>100.650782411265</v>
      </c>
      <c r="M125">
        <f t="shared" si="7"/>
        <v>212.44463094075499</v>
      </c>
      <c r="N125">
        <f t="shared" si="6"/>
        <v>212.48515930175739</v>
      </c>
    </row>
    <row r="126" spans="1:14" x14ac:dyDescent="0.3">
      <c r="A126">
        <v>125</v>
      </c>
      <c r="B126" s="4">
        <v>3.7638888888888894E-4</v>
      </c>
      <c r="C126">
        <v>212.47229003906199</v>
      </c>
      <c r="D126">
        <v>-0.20699999999999999</v>
      </c>
      <c r="E126">
        <v>0.38500000000000001</v>
      </c>
      <c r="F126">
        <v>0.91700000000000004</v>
      </c>
      <c r="G126">
        <v>14.28</v>
      </c>
      <c r="H126">
        <v>8.6</v>
      </c>
      <c r="I126">
        <v>-0.3</v>
      </c>
      <c r="J126">
        <v>1.0158557968530699</v>
      </c>
      <c r="K126">
        <f t="shared" si="8"/>
        <v>101.585579685307</v>
      </c>
      <c r="M126">
        <f t="shared" si="7"/>
        <v>212.45085652669232</v>
      </c>
      <c r="N126">
        <f t="shared" si="6"/>
        <v>212.50673522949168</v>
      </c>
    </row>
    <row r="127" spans="1:14" x14ac:dyDescent="0.3">
      <c r="A127">
        <v>126</v>
      </c>
      <c r="B127" s="4">
        <v>3.7662037037037037E-4</v>
      </c>
      <c r="C127">
        <v>212.44325256347599</v>
      </c>
      <c r="D127">
        <v>-0.20699999999999999</v>
      </c>
      <c r="E127">
        <v>0.38100000000000001</v>
      </c>
      <c r="F127">
        <v>0.90600000000000003</v>
      </c>
      <c r="G127">
        <v>7.69</v>
      </c>
      <c r="H127">
        <v>4.63</v>
      </c>
      <c r="I127">
        <v>0.42</v>
      </c>
      <c r="J127">
        <v>1.00441326156119</v>
      </c>
      <c r="K127">
        <f t="shared" si="8"/>
        <v>100.441326156119</v>
      </c>
      <c r="M127">
        <f t="shared" si="7"/>
        <v>212.47021993001263</v>
      </c>
      <c r="N127">
        <f t="shared" si="6"/>
        <v>212.52312622070258</v>
      </c>
    </row>
    <row r="128" spans="1:14" x14ac:dyDescent="0.3">
      <c r="A128">
        <v>127</v>
      </c>
      <c r="B128" s="4">
        <v>3.768518518518519E-4</v>
      </c>
      <c r="C128">
        <v>212.4951171875</v>
      </c>
      <c r="D128">
        <v>-0.20300000000000001</v>
      </c>
      <c r="E128">
        <v>0.379</v>
      </c>
      <c r="F128">
        <v>0.90900000000000003</v>
      </c>
      <c r="G128">
        <v>4.76</v>
      </c>
      <c r="H128">
        <v>2.92</v>
      </c>
      <c r="I128">
        <v>0.61</v>
      </c>
      <c r="J128">
        <v>1.0055500982049499</v>
      </c>
      <c r="K128">
        <f t="shared" si="8"/>
        <v>100.55500982049499</v>
      </c>
      <c r="M128">
        <f t="shared" si="7"/>
        <v>212.45223999023401</v>
      </c>
      <c r="N128">
        <f t="shared" si="6"/>
        <v>212.53598937988227</v>
      </c>
    </row>
    <row r="129" spans="1:14" x14ac:dyDescent="0.3">
      <c r="A129">
        <v>128</v>
      </c>
      <c r="B129" s="4">
        <v>3.7708333333333333E-4</v>
      </c>
      <c r="C129">
        <v>212.41835021972599</v>
      </c>
      <c r="D129">
        <v>-0.20499999999999999</v>
      </c>
      <c r="E129">
        <v>0.379</v>
      </c>
      <c r="F129">
        <v>0.91</v>
      </c>
      <c r="G129">
        <v>-0.24</v>
      </c>
      <c r="H129">
        <v>0.3</v>
      </c>
      <c r="I129">
        <v>0.91</v>
      </c>
      <c r="J129">
        <v>1.00685947380952</v>
      </c>
      <c r="K129">
        <f t="shared" si="8"/>
        <v>100.685947380952</v>
      </c>
      <c r="M129">
        <f t="shared" si="7"/>
        <v>212.46606953938763</v>
      </c>
      <c r="N129">
        <f t="shared" si="6"/>
        <v>212.54387359619076</v>
      </c>
    </row>
    <row r="130" spans="1:14" x14ac:dyDescent="0.3">
      <c r="A130">
        <v>129</v>
      </c>
      <c r="B130" s="4">
        <v>3.7731481481481481E-4</v>
      </c>
      <c r="C130">
        <v>212.48474121093699</v>
      </c>
      <c r="D130">
        <v>-0.21299999999999999</v>
      </c>
      <c r="E130">
        <v>0.38700000000000001</v>
      </c>
      <c r="F130">
        <v>0.89500000000000002</v>
      </c>
      <c r="G130">
        <v>-1.34</v>
      </c>
      <c r="H130">
        <v>-0.48</v>
      </c>
      <c r="I130">
        <v>0.85</v>
      </c>
      <c r="J130">
        <v>0.99807965613972904</v>
      </c>
      <c r="K130">
        <f t="shared" si="8"/>
        <v>99.807965613972911</v>
      </c>
      <c r="M130">
        <f t="shared" si="7"/>
        <v>212.44947306315066</v>
      </c>
      <c r="N130">
        <f t="shared" si="6"/>
        <v>212.5613006591791</v>
      </c>
    </row>
    <row r="131" spans="1:14" x14ac:dyDescent="0.3">
      <c r="A131">
        <v>130</v>
      </c>
      <c r="B131" s="4">
        <v>3.7766203703703708E-4</v>
      </c>
      <c r="C131">
        <v>212.44532775878901</v>
      </c>
      <c r="D131">
        <v>-0.20699999999999999</v>
      </c>
      <c r="E131">
        <v>0.38400000000000001</v>
      </c>
      <c r="F131">
        <v>0.9</v>
      </c>
      <c r="G131">
        <v>-1.95</v>
      </c>
      <c r="H131">
        <v>-1.0900000000000001</v>
      </c>
      <c r="I131">
        <v>1.03</v>
      </c>
      <c r="J131">
        <v>1.0001524883736399</v>
      </c>
      <c r="K131">
        <f t="shared" si="8"/>
        <v>100.01524883736398</v>
      </c>
      <c r="M131">
        <f t="shared" si="7"/>
        <v>212.46469116210901</v>
      </c>
      <c r="N131">
        <f t="shared" ref="N131:N178" si="9">AVERAGE(C131:C140)</f>
        <v>212.57561645507749</v>
      </c>
    </row>
    <row r="132" spans="1:14" x14ac:dyDescent="0.3">
      <c r="A132">
        <v>131</v>
      </c>
      <c r="B132" s="4">
        <v>3.7777777777777777E-4</v>
      </c>
      <c r="C132">
        <v>212.46400451660099</v>
      </c>
      <c r="D132">
        <v>-0.21099999999999999</v>
      </c>
      <c r="E132">
        <v>0.38700000000000001</v>
      </c>
      <c r="F132">
        <v>0.89600000000000002</v>
      </c>
      <c r="G132">
        <v>-2.8</v>
      </c>
      <c r="H132">
        <v>-1.4</v>
      </c>
      <c r="I132">
        <v>0.91</v>
      </c>
      <c r="J132">
        <v>0.99855195157788301</v>
      </c>
      <c r="K132">
        <f t="shared" si="8"/>
        <v>99.855195157788302</v>
      </c>
      <c r="M132">
        <f t="shared" si="7"/>
        <v>212.49028015136665</v>
      </c>
      <c r="N132">
        <f t="shared" si="9"/>
        <v>212.59594726562432</v>
      </c>
    </row>
    <row r="133" spans="1:14" x14ac:dyDescent="0.3">
      <c r="A133">
        <v>132</v>
      </c>
      <c r="B133" s="4">
        <v>3.7812500000000004E-4</v>
      </c>
      <c r="C133">
        <v>212.56150817871</v>
      </c>
      <c r="D133">
        <v>-0.216</v>
      </c>
      <c r="E133">
        <v>0.39</v>
      </c>
      <c r="F133">
        <v>0.88300000000000001</v>
      </c>
      <c r="G133">
        <v>-2.13</v>
      </c>
      <c r="H133">
        <v>-0.97</v>
      </c>
      <c r="I133">
        <v>0.85</v>
      </c>
      <c r="J133">
        <v>0.98916378825753604</v>
      </c>
      <c r="K133">
        <f t="shared" si="8"/>
        <v>98.916378825753597</v>
      </c>
      <c r="M133">
        <f t="shared" si="7"/>
        <v>212.55182902018169</v>
      </c>
      <c r="N133">
        <f t="shared" si="9"/>
        <v>212.6150329589837</v>
      </c>
    </row>
    <row r="134" spans="1:14" x14ac:dyDescent="0.3">
      <c r="A134">
        <v>133</v>
      </c>
      <c r="B134" s="4">
        <v>3.7835648148148147E-4</v>
      </c>
      <c r="C134">
        <v>212.62997436523401</v>
      </c>
      <c r="D134">
        <v>-0.21299999999999999</v>
      </c>
      <c r="E134">
        <v>0.39200000000000002</v>
      </c>
      <c r="F134">
        <v>0.88700000000000001</v>
      </c>
      <c r="G134">
        <v>1.28</v>
      </c>
      <c r="H134">
        <v>1.1499999999999999</v>
      </c>
      <c r="I134">
        <v>0.67</v>
      </c>
      <c r="J134">
        <v>0.99287562161632303</v>
      </c>
      <c r="K134">
        <f t="shared" si="8"/>
        <v>99.287562161632309</v>
      </c>
      <c r="M134">
        <f t="shared" si="7"/>
        <v>212.61475626627532</v>
      </c>
      <c r="N134">
        <f t="shared" si="9"/>
        <v>212.62001190185478</v>
      </c>
    </row>
    <row r="135" spans="1:14" x14ac:dyDescent="0.3">
      <c r="A135">
        <v>134</v>
      </c>
      <c r="B135" s="4">
        <v>3.7858796296296295E-4</v>
      </c>
      <c r="C135">
        <v>212.65278625488199</v>
      </c>
      <c r="D135">
        <v>-0.215</v>
      </c>
      <c r="E135">
        <v>0.39</v>
      </c>
      <c r="F135">
        <v>0.89100000000000001</v>
      </c>
      <c r="G135">
        <v>2.68</v>
      </c>
      <c r="H135">
        <v>1.77</v>
      </c>
      <c r="I135">
        <v>0.79</v>
      </c>
      <c r="J135">
        <v>0.99609537695945505</v>
      </c>
      <c r="K135">
        <f t="shared" si="8"/>
        <v>99.609537695945505</v>
      </c>
      <c r="M135">
        <f t="shared" si="7"/>
        <v>212.63965352376235</v>
      </c>
      <c r="N135">
        <f t="shared" si="9"/>
        <v>212.61731414794849</v>
      </c>
    </row>
    <row r="136" spans="1:14" x14ac:dyDescent="0.3">
      <c r="A136">
        <v>135</v>
      </c>
      <c r="B136" s="4">
        <v>3.7881944444444443E-4</v>
      </c>
      <c r="C136">
        <v>212.63619995117099</v>
      </c>
      <c r="D136">
        <v>-0.21299999999999999</v>
      </c>
      <c r="E136">
        <v>0.38600000000000001</v>
      </c>
      <c r="F136">
        <v>0.89800000000000002</v>
      </c>
      <c r="G136">
        <v>3.17</v>
      </c>
      <c r="H136">
        <v>2.5</v>
      </c>
      <c r="I136">
        <v>0.67</v>
      </c>
      <c r="J136">
        <v>1.0003844261082799</v>
      </c>
      <c r="K136">
        <f t="shared" si="8"/>
        <v>100.038442610828</v>
      </c>
      <c r="M136">
        <f t="shared" si="7"/>
        <v>212.62029012044198</v>
      </c>
      <c r="N136">
        <f t="shared" si="9"/>
        <v>212.60611114501882</v>
      </c>
    </row>
    <row r="137" spans="1:14" x14ac:dyDescent="0.3">
      <c r="A137">
        <v>136</v>
      </c>
      <c r="B137" s="4">
        <v>3.7905092592592591E-4</v>
      </c>
      <c r="C137">
        <v>212.57188415527301</v>
      </c>
      <c r="D137">
        <v>-0.21</v>
      </c>
      <c r="E137">
        <v>0.38500000000000001</v>
      </c>
      <c r="F137">
        <v>0.88900000000000001</v>
      </c>
      <c r="G137">
        <v>3.84</v>
      </c>
      <c r="H137">
        <v>2.68</v>
      </c>
      <c r="I137">
        <v>0.73</v>
      </c>
      <c r="J137">
        <v>0.99128502460190504</v>
      </c>
      <c r="K137">
        <f t="shared" si="8"/>
        <v>99.128502460190504</v>
      </c>
      <c r="M137">
        <f t="shared" si="7"/>
        <v>212.59401448567633</v>
      </c>
      <c r="N137">
        <f t="shared" si="9"/>
        <v>212.5982269287102</v>
      </c>
    </row>
    <row r="138" spans="1:14" x14ac:dyDescent="0.3">
      <c r="A138">
        <v>137</v>
      </c>
      <c r="B138" s="4">
        <v>3.7928240740740744E-4</v>
      </c>
      <c r="C138">
        <v>212.573959350585</v>
      </c>
      <c r="D138">
        <v>-0.21</v>
      </c>
      <c r="E138">
        <v>0.38500000000000001</v>
      </c>
      <c r="F138">
        <v>0.9</v>
      </c>
      <c r="G138">
        <v>4.21</v>
      </c>
      <c r="H138">
        <v>2.86</v>
      </c>
      <c r="I138">
        <v>0.73</v>
      </c>
      <c r="J138">
        <v>1.00116182508124</v>
      </c>
      <c r="K138">
        <f t="shared" si="8"/>
        <v>100.116182508124</v>
      </c>
      <c r="M138">
        <f t="shared" si="7"/>
        <v>212.57948811848902</v>
      </c>
      <c r="N138">
        <f t="shared" si="9"/>
        <v>212.5959442138664</v>
      </c>
    </row>
    <row r="139" spans="1:14" x14ac:dyDescent="0.3">
      <c r="A139">
        <v>138</v>
      </c>
      <c r="B139" s="4">
        <v>3.7951388888888887E-4</v>
      </c>
      <c r="C139">
        <v>212.59262084960901</v>
      </c>
      <c r="D139">
        <v>-0.20499999999999999</v>
      </c>
      <c r="E139">
        <v>0.38100000000000001</v>
      </c>
      <c r="F139">
        <v>0.90200000000000002</v>
      </c>
      <c r="G139">
        <v>3.6</v>
      </c>
      <c r="H139">
        <v>2.44</v>
      </c>
      <c r="I139">
        <v>0.67</v>
      </c>
      <c r="J139">
        <v>1.0003949220182899</v>
      </c>
      <c r="K139">
        <f t="shared" si="8"/>
        <v>100.03949220182899</v>
      </c>
      <c r="M139">
        <f t="shared" si="7"/>
        <v>212.59815979003835</v>
      </c>
      <c r="N139">
        <f t="shared" si="9"/>
        <v>212.59469909667891</v>
      </c>
    </row>
    <row r="140" spans="1:14" x14ac:dyDescent="0.3">
      <c r="A140">
        <v>139</v>
      </c>
      <c r="B140" s="4">
        <v>3.797453703703704E-4</v>
      </c>
      <c r="C140">
        <v>212.62789916992099</v>
      </c>
      <c r="D140">
        <v>-0.21</v>
      </c>
      <c r="E140">
        <v>0.38200000000000001</v>
      </c>
      <c r="F140">
        <v>0.90100000000000002</v>
      </c>
      <c r="G140">
        <v>2.62</v>
      </c>
      <c r="H140">
        <v>1.7</v>
      </c>
      <c r="I140">
        <v>0.73</v>
      </c>
      <c r="J140">
        <v>1.0009120840513399</v>
      </c>
      <c r="K140">
        <f t="shared" si="8"/>
        <v>100.091208405134</v>
      </c>
      <c r="M140">
        <f t="shared" si="7"/>
        <v>212.62305196126235</v>
      </c>
      <c r="N140">
        <f t="shared" si="9"/>
        <v>212.59345397949141</v>
      </c>
    </row>
    <row r="141" spans="1:14" x14ac:dyDescent="0.3">
      <c r="A141">
        <v>140</v>
      </c>
      <c r="B141" s="4">
        <v>3.7997685185185183E-4</v>
      </c>
      <c r="C141">
        <v>212.64863586425699</v>
      </c>
      <c r="D141">
        <v>-0.20699999999999999</v>
      </c>
      <c r="E141">
        <v>0.38200000000000001</v>
      </c>
      <c r="F141">
        <v>0.90400000000000003</v>
      </c>
      <c r="G141">
        <v>0.73</v>
      </c>
      <c r="H141">
        <v>0.79</v>
      </c>
      <c r="I141">
        <v>0.73</v>
      </c>
      <c r="J141">
        <v>1.00299002986071</v>
      </c>
      <c r="K141">
        <f t="shared" si="8"/>
        <v>100.299002986071</v>
      </c>
      <c r="M141">
        <f t="shared" si="7"/>
        <v>212.64379882812432</v>
      </c>
      <c r="N141">
        <f t="shared" si="9"/>
        <v>212.5857772827141</v>
      </c>
    </row>
    <row r="142" spans="1:14" x14ac:dyDescent="0.3">
      <c r="A142">
        <v>141</v>
      </c>
      <c r="B142" s="4">
        <v>3.8020833333333336E-4</v>
      </c>
      <c r="C142">
        <v>212.654861450195</v>
      </c>
      <c r="D142">
        <v>-0.20699999999999999</v>
      </c>
      <c r="E142">
        <v>0.379</v>
      </c>
      <c r="F142">
        <v>0.90100000000000002</v>
      </c>
      <c r="G142">
        <v>0.18</v>
      </c>
      <c r="H142">
        <v>0.18</v>
      </c>
      <c r="I142">
        <v>0.79</v>
      </c>
      <c r="J142">
        <v>0.99914513460257603</v>
      </c>
      <c r="K142">
        <f t="shared" si="8"/>
        <v>99.914513460257609</v>
      </c>
      <c r="M142">
        <f t="shared" si="7"/>
        <v>212.63826497395766</v>
      </c>
      <c r="N142">
        <f t="shared" si="9"/>
        <v>212.57332916259688</v>
      </c>
    </row>
    <row r="143" spans="1:14" x14ac:dyDescent="0.3">
      <c r="A143">
        <v>142</v>
      </c>
      <c r="B143" s="4">
        <v>3.8043981481481479E-4</v>
      </c>
      <c r="C143">
        <v>212.61129760742099</v>
      </c>
      <c r="D143">
        <v>-0.21</v>
      </c>
      <c r="E143">
        <v>0.38400000000000001</v>
      </c>
      <c r="F143">
        <v>0.9</v>
      </c>
      <c r="G143">
        <v>-0.06</v>
      </c>
      <c r="H143">
        <v>0.42</v>
      </c>
      <c r="I143">
        <v>0.91</v>
      </c>
      <c r="J143">
        <v>1.0007776975932201</v>
      </c>
      <c r="K143">
        <f t="shared" si="8"/>
        <v>100.07776975932201</v>
      </c>
      <c r="M143">
        <f t="shared" si="7"/>
        <v>212.62305196126235</v>
      </c>
      <c r="N143">
        <f t="shared" si="9"/>
        <v>212.56772766113198</v>
      </c>
    </row>
    <row r="144" spans="1:14" x14ac:dyDescent="0.3">
      <c r="A144">
        <v>143</v>
      </c>
      <c r="B144" s="4">
        <v>3.8067129629629632E-4</v>
      </c>
      <c r="C144">
        <v>212.60299682617099</v>
      </c>
      <c r="D144">
        <v>-0.20899999999999999</v>
      </c>
      <c r="E144">
        <v>0.38200000000000001</v>
      </c>
      <c r="F144">
        <v>0.89900000000000002</v>
      </c>
      <c r="G144">
        <v>0.06</v>
      </c>
      <c r="H144">
        <v>0.3</v>
      </c>
      <c r="I144">
        <v>0.85</v>
      </c>
      <c r="J144">
        <v>0.99890239763452304</v>
      </c>
      <c r="K144">
        <f t="shared" si="8"/>
        <v>99.8902397634523</v>
      </c>
      <c r="M144">
        <f t="shared" si="7"/>
        <v>212.58501688639231</v>
      </c>
      <c r="N144">
        <f t="shared" si="9"/>
        <v>212.5600509643547</v>
      </c>
    </row>
    <row r="145" spans="1:14" x14ac:dyDescent="0.3">
      <c r="A145">
        <v>144</v>
      </c>
      <c r="B145" s="4">
        <v>3.8090277777777775E-4</v>
      </c>
      <c r="C145">
        <v>212.540756225585</v>
      </c>
      <c r="D145">
        <v>-0.21</v>
      </c>
      <c r="E145">
        <v>0.38500000000000001</v>
      </c>
      <c r="F145">
        <v>0.89800000000000002</v>
      </c>
      <c r="G145">
        <v>0.42</v>
      </c>
      <c r="H145">
        <v>0.73</v>
      </c>
      <c r="I145">
        <v>0.91</v>
      </c>
      <c r="J145">
        <v>0.99936429794144599</v>
      </c>
      <c r="K145">
        <f t="shared" si="8"/>
        <v>99.936429794144601</v>
      </c>
      <c r="M145">
        <f t="shared" si="7"/>
        <v>212.56703694661368</v>
      </c>
      <c r="N145">
        <f t="shared" si="9"/>
        <v>212.54843292236259</v>
      </c>
    </row>
    <row r="146" spans="1:14" x14ac:dyDescent="0.3">
      <c r="A146">
        <v>145</v>
      </c>
      <c r="B146" s="4">
        <v>3.8113425925925923E-4</v>
      </c>
      <c r="C146">
        <v>212.557357788085</v>
      </c>
      <c r="D146">
        <v>-0.21199999999999999</v>
      </c>
      <c r="E146">
        <v>0.38200000000000001</v>
      </c>
      <c r="F146">
        <v>0.89700000000000002</v>
      </c>
      <c r="G146">
        <v>0.97</v>
      </c>
      <c r="H146">
        <v>0.85</v>
      </c>
      <c r="I146">
        <v>0.79</v>
      </c>
      <c r="J146">
        <v>0.99773593700938701</v>
      </c>
      <c r="K146">
        <f t="shared" si="8"/>
        <v>99.773593700938704</v>
      </c>
      <c r="M146">
        <f t="shared" si="7"/>
        <v>212.549057006835</v>
      </c>
      <c r="N146">
        <f t="shared" si="9"/>
        <v>212.53743743896422</v>
      </c>
    </row>
    <row r="147" spans="1:14" x14ac:dyDescent="0.3">
      <c r="A147">
        <v>146</v>
      </c>
      <c r="B147" s="4">
        <v>3.8136574074074076E-4</v>
      </c>
      <c r="C147">
        <v>212.549057006835</v>
      </c>
      <c r="D147">
        <v>-0.21</v>
      </c>
      <c r="E147">
        <v>0.38200000000000001</v>
      </c>
      <c r="F147">
        <v>0.89600000000000002</v>
      </c>
      <c r="G147">
        <v>2.0699999999999998</v>
      </c>
      <c r="H147">
        <v>1.64</v>
      </c>
      <c r="I147">
        <v>0.67</v>
      </c>
      <c r="J147">
        <v>0.99641356875546405</v>
      </c>
      <c r="K147">
        <f t="shared" si="8"/>
        <v>99.641356875546407</v>
      </c>
      <c r="M147">
        <f t="shared" si="7"/>
        <v>212.55597432454331</v>
      </c>
      <c r="N147">
        <f t="shared" si="9"/>
        <v>212.52851562499941</v>
      </c>
    </row>
    <row r="148" spans="1:14" x14ac:dyDescent="0.3">
      <c r="A148">
        <v>147</v>
      </c>
      <c r="B148" s="4">
        <v>3.8159722222222219E-4</v>
      </c>
      <c r="C148">
        <v>212.56150817871</v>
      </c>
      <c r="D148">
        <v>-0.21</v>
      </c>
      <c r="E148">
        <v>0.38400000000000001</v>
      </c>
      <c r="F148">
        <v>0.89800000000000002</v>
      </c>
      <c r="G148">
        <v>2.13</v>
      </c>
      <c r="H148">
        <v>1.64</v>
      </c>
      <c r="I148">
        <v>0.73</v>
      </c>
      <c r="J148">
        <v>0.998979479268718</v>
      </c>
      <c r="K148">
        <f t="shared" si="8"/>
        <v>99.897947926871794</v>
      </c>
      <c r="M148">
        <f t="shared" si="7"/>
        <v>212.56357828775967</v>
      </c>
      <c r="N148">
        <f t="shared" si="9"/>
        <v>212.52104644775341</v>
      </c>
    </row>
    <row r="149" spans="1:14" x14ac:dyDescent="0.3">
      <c r="A149">
        <v>148</v>
      </c>
      <c r="B149" s="4">
        <v>3.8182870370370372E-4</v>
      </c>
      <c r="C149">
        <v>212.58016967773401</v>
      </c>
      <c r="D149">
        <v>-0.21</v>
      </c>
      <c r="E149">
        <v>0.38</v>
      </c>
      <c r="F149">
        <v>0.89800000000000002</v>
      </c>
      <c r="G149">
        <v>2.0699999999999998</v>
      </c>
      <c r="H149">
        <v>1.64</v>
      </c>
      <c r="I149">
        <v>0.73</v>
      </c>
      <c r="J149">
        <v>0.997448745550366</v>
      </c>
      <c r="K149">
        <f t="shared" si="8"/>
        <v>99.744874555036603</v>
      </c>
      <c r="M149">
        <f t="shared" si="7"/>
        <v>212.56427001953068</v>
      </c>
      <c r="N149">
        <f t="shared" si="9"/>
        <v>212.50880584716751</v>
      </c>
    </row>
    <row r="150" spans="1:14" x14ac:dyDescent="0.3">
      <c r="A150">
        <v>149</v>
      </c>
      <c r="B150" s="4">
        <v>3.8206018518518515E-4</v>
      </c>
      <c r="C150">
        <v>212.55113220214801</v>
      </c>
      <c r="D150">
        <v>-0.20699999999999999</v>
      </c>
      <c r="E150">
        <v>0.38</v>
      </c>
      <c r="F150">
        <v>0.89900000000000002</v>
      </c>
      <c r="G150">
        <v>1.77</v>
      </c>
      <c r="H150">
        <v>1.34</v>
      </c>
      <c r="I150">
        <v>0.61</v>
      </c>
      <c r="J150">
        <v>0.99772240628343101</v>
      </c>
      <c r="K150">
        <f t="shared" si="8"/>
        <v>99.772240628343098</v>
      </c>
      <c r="M150">
        <f t="shared" si="7"/>
        <v>212.55181884765568</v>
      </c>
      <c r="N150">
        <f t="shared" si="9"/>
        <v>212.50361938476513</v>
      </c>
    </row>
    <row r="151" spans="1:14" x14ac:dyDescent="0.3">
      <c r="A151">
        <v>150</v>
      </c>
      <c r="B151" s="4">
        <v>3.8229166666666668E-4</v>
      </c>
      <c r="C151">
        <v>212.524154663085</v>
      </c>
      <c r="D151">
        <v>-0.20899999999999999</v>
      </c>
      <c r="E151">
        <v>0.38100000000000001</v>
      </c>
      <c r="F151">
        <v>0.90100000000000002</v>
      </c>
      <c r="G151">
        <v>1.52</v>
      </c>
      <c r="H151">
        <v>1.1499999999999999</v>
      </c>
      <c r="I151">
        <v>0.85</v>
      </c>
      <c r="J151">
        <v>1.0003214483354801</v>
      </c>
      <c r="K151">
        <f t="shared" si="8"/>
        <v>100.032144833548</v>
      </c>
      <c r="M151">
        <f t="shared" si="7"/>
        <v>212.55804443359298</v>
      </c>
      <c r="N151">
        <f t="shared" si="9"/>
        <v>212.49988555908152</v>
      </c>
    </row>
    <row r="152" spans="1:14" x14ac:dyDescent="0.3">
      <c r="A152">
        <v>151</v>
      </c>
      <c r="B152" s="4">
        <v>3.8252314814814811E-4</v>
      </c>
      <c r="C152">
        <v>212.59884643554599</v>
      </c>
      <c r="D152">
        <v>-0.20699999999999999</v>
      </c>
      <c r="E152">
        <v>0.38100000000000001</v>
      </c>
      <c r="F152">
        <v>0.90100000000000002</v>
      </c>
      <c r="G152">
        <v>0.79</v>
      </c>
      <c r="H152">
        <v>0.73</v>
      </c>
      <c r="I152">
        <v>0.85</v>
      </c>
      <c r="J152">
        <v>0.99990549553445296</v>
      </c>
      <c r="K152">
        <f t="shared" si="8"/>
        <v>99.990549553445291</v>
      </c>
      <c r="M152">
        <f t="shared" si="7"/>
        <v>212.55251057942633</v>
      </c>
      <c r="N152">
        <f t="shared" si="9"/>
        <v>212.49490661621047</v>
      </c>
    </row>
    <row r="153" spans="1:14" x14ac:dyDescent="0.3">
      <c r="A153">
        <v>152</v>
      </c>
      <c r="B153" s="4">
        <v>3.8275462962962964E-4</v>
      </c>
      <c r="C153">
        <v>212.53453063964801</v>
      </c>
      <c r="D153">
        <v>-0.20699999999999999</v>
      </c>
      <c r="E153">
        <v>0.38</v>
      </c>
      <c r="F153">
        <v>0.90200000000000002</v>
      </c>
      <c r="G153">
        <v>0.48</v>
      </c>
      <c r="H153">
        <v>0.54</v>
      </c>
      <c r="I153">
        <v>0.85</v>
      </c>
      <c r="J153">
        <v>1.00042640908764</v>
      </c>
      <c r="K153">
        <f t="shared" si="8"/>
        <v>100.042640908764</v>
      </c>
      <c r="M153">
        <f t="shared" si="7"/>
        <v>212.54006449381464</v>
      </c>
      <c r="N153">
        <f t="shared" si="9"/>
        <v>212.4847412109371</v>
      </c>
    </row>
    <row r="154" spans="1:14" x14ac:dyDescent="0.3">
      <c r="A154">
        <v>153</v>
      </c>
      <c r="B154" s="4">
        <v>3.8310185185185186E-4</v>
      </c>
      <c r="C154">
        <v>212.48681640625</v>
      </c>
      <c r="D154">
        <v>-0.20799999999999999</v>
      </c>
      <c r="E154">
        <v>0.379</v>
      </c>
      <c r="F154">
        <v>0.89700000000000002</v>
      </c>
      <c r="G154">
        <v>0.61</v>
      </c>
      <c r="H154">
        <v>0.79</v>
      </c>
      <c r="I154">
        <v>0.67</v>
      </c>
      <c r="J154">
        <v>0.99574796007825195</v>
      </c>
      <c r="K154">
        <f t="shared" si="8"/>
        <v>99.574796007825199</v>
      </c>
      <c r="M154">
        <f t="shared" ref="M154:M178" si="10">(C153+C154+C155)/3</f>
        <v>212.48404947916632</v>
      </c>
      <c r="N154">
        <f t="shared" si="9"/>
        <v>212.479762268066</v>
      </c>
    </row>
    <row r="155" spans="1:14" x14ac:dyDescent="0.3">
      <c r="A155">
        <v>154</v>
      </c>
      <c r="B155" s="4">
        <v>3.832175925925926E-4</v>
      </c>
      <c r="C155">
        <v>212.43080139160099</v>
      </c>
      <c r="D155">
        <v>-0.20799999999999999</v>
      </c>
      <c r="E155">
        <v>0.38100000000000001</v>
      </c>
      <c r="F155">
        <v>0.90100000000000002</v>
      </c>
      <c r="G155">
        <v>0.67</v>
      </c>
      <c r="H155">
        <v>0.85</v>
      </c>
      <c r="I155">
        <v>0.73</v>
      </c>
      <c r="J155">
        <v>1.0001129936162201</v>
      </c>
      <c r="K155">
        <f t="shared" si="8"/>
        <v>100.01129936162201</v>
      </c>
      <c r="M155">
        <f t="shared" si="10"/>
        <v>212.46191914876263</v>
      </c>
      <c r="N155">
        <f t="shared" si="9"/>
        <v>212.48474121093699</v>
      </c>
    </row>
    <row r="156" spans="1:14" x14ac:dyDescent="0.3">
      <c r="A156">
        <v>155</v>
      </c>
      <c r="B156" s="4">
        <v>3.8356481481481483E-4</v>
      </c>
      <c r="C156">
        <v>212.46813964843699</v>
      </c>
      <c r="D156">
        <v>-0.21099999999999999</v>
      </c>
      <c r="E156">
        <v>0.38300000000000001</v>
      </c>
      <c r="F156">
        <v>0.89900000000000002</v>
      </c>
      <c r="G156">
        <v>1.1499999999999999</v>
      </c>
      <c r="H156">
        <v>1.1499999999999999</v>
      </c>
      <c r="I156">
        <v>0.67</v>
      </c>
      <c r="J156">
        <v>0.99970545662209898</v>
      </c>
      <c r="K156">
        <f t="shared" si="8"/>
        <v>99.970545662209901</v>
      </c>
      <c r="M156">
        <f t="shared" si="10"/>
        <v>212.45776875813763</v>
      </c>
      <c r="N156">
        <f t="shared" si="9"/>
        <v>212.50528106689404</v>
      </c>
    </row>
    <row r="157" spans="1:14" x14ac:dyDescent="0.3">
      <c r="A157">
        <v>156</v>
      </c>
      <c r="B157" s="4">
        <v>3.8379629629629625E-4</v>
      </c>
      <c r="C157">
        <v>212.474365234375</v>
      </c>
      <c r="D157">
        <v>-0.20699999999999999</v>
      </c>
      <c r="E157">
        <v>0.38100000000000001</v>
      </c>
      <c r="F157">
        <v>0.90100000000000002</v>
      </c>
      <c r="G157">
        <v>1.4</v>
      </c>
      <c r="H157">
        <v>1.1499999999999999</v>
      </c>
      <c r="I157">
        <v>0.79</v>
      </c>
      <c r="J157">
        <v>0.99990549553445296</v>
      </c>
      <c r="K157">
        <f t="shared" si="8"/>
        <v>99.990549553445291</v>
      </c>
      <c r="M157">
        <f t="shared" si="10"/>
        <v>212.46053568522098</v>
      </c>
      <c r="N157">
        <f t="shared" si="9"/>
        <v>212.51669158935493</v>
      </c>
    </row>
    <row r="158" spans="1:14" x14ac:dyDescent="0.3">
      <c r="A158">
        <v>157</v>
      </c>
      <c r="B158" s="4">
        <v>3.8402777777777779E-4</v>
      </c>
      <c r="C158">
        <v>212.43910217285099</v>
      </c>
      <c r="D158">
        <v>-0.20699999999999999</v>
      </c>
      <c r="E158">
        <v>0.38100000000000001</v>
      </c>
      <c r="F158">
        <v>0.89900000000000002</v>
      </c>
      <c r="G158">
        <v>1.52</v>
      </c>
      <c r="H158">
        <v>1.28</v>
      </c>
      <c r="I158">
        <v>0.67</v>
      </c>
      <c r="J158">
        <v>0.99810370202699805</v>
      </c>
      <c r="K158">
        <f t="shared" si="8"/>
        <v>99.810370202699801</v>
      </c>
      <c r="M158">
        <f t="shared" si="10"/>
        <v>212.48059082031202</v>
      </c>
      <c r="N158">
        <f t="shared" si="9"/>
        <v>212.52540588378838</v>
      </c>
    </row>
    <row r="159" spans="1:14" x14ac:dyDescent="0.3">
      <c r="A159">
        <v>158</v>
      </c>
      <c r="B159" s="4">
        <v>3.8425925925925927E-4</v>
      </c>
      <c r="C159">
        <v>212.52830505371</v>
      </c>
      <c r="D159">
        <v>-0.20799999999999999</v>
      </c>
      <c r="E159">
        <v>0.38</v>
      </c>
      <c r="F159">
        <v>0.90100000000000002</v>
      </c>
      <c r="G159">
        <v>1.46</v>
      </c>
      <c r="H159">
        <v>1.4</v>
      </c>
      <c r="I159">
        <v>0.61</v>
      </c>
      <c r="J159">
        <v>0.999732464212301</v>
      </c>
      <c r="K159">
        <f t="shared" si="8"/>
        <v>99.973246421230101</v>
      </c>
      <c r="M159">
        <f t="shared" si="10"/>
        <v>212.49373372395766</v>
      </c>
      <c r="N159">
        <f t="shared" si="9"/>
        <v>212.52996978759697</v>
      </c>
    </row>
    <row r="160" spans="1:14" x14ac:dyDescent="0.3">
      <c r="A160">
        <v>159</v>
      </c>
      <c r="B160" s="4">
        <v>3.8449074074074075E-4</v>
      </c>
      <c r="C160">
        <v>212.51379394531199</v>
      </c>
      <c r="D160">
        <v>-0.20599999999999999</v>
      </c>
      <c r="E160">
        <v>0.38200000000000001</v>
      </c>
      <c r="F160">
        <v>0.90100000000000002</v>
      </c>
      <c r="G160">
        <v>1.0900000000000001</v>
      </c>
      <c r="H160">
        <v>0.97</v>
      </c>
      <c r="I160">
        <v>0.61</v>
      </c>
      <c r="J160">
        <v>1.00008049676013</v>
      </c>
      <c r="K160">
        <f t="shared" si="8"/>
        <v>100.008049676013</v>
      </c>
      <c r="M160">
        <f t="shared" si="10"/>
        <v>212.50548807779899</v>
      </c>
      <c r="N160">
        <f t="shared" si="9"/>
        <v>212.52872619628852</v>
      </c>
    </row>
    <row r="161" spans="1:14" x14ac:dyDescent="0.3">
      <c r="A161">
        <v>160</v>
      </c>
      <c r="B161" s="4">
        <v>3.8472222222222223E-4</v>
      </c>
      <c r="C161">
        <v>212.474365234375</v>
      </c>
      <c r="D161">
        <v>-0.20499999999999999</v>
      </c>
      <c r="E161">
        <v>0.379</v>
      </c>
      <c r="F161">
        <v>0.90100000000000002</v>
      </c>
      <c r="G161">
        <v>1.03</v>
      </c>
      <c r="H161">
        <v>0.85</v>
      </c>
      <c r="I161">
        <v>0.79</v>
      </c>
      <c r="J161">
        <v>0.99873269697151701</v>
      </c>
      <c r="K161">
        <f t="shared" si="8"/>
        <v>99.873269697151699</v>
      </c>
      <c r="M161">
        <f t="shared" si="10"/>
        <v>212.49511718749966</v>
      </c>
      <c r="N161">
        <f t="shared" si="9"/>
        <v>212.52333221435492</v>
      </c>
    </row>
    <row r="162" spans="1:14" x14ac:dyDescent="0.3">
      <c r="A162">
        <v>161</v>
      </c>
      <c r="B162" s="4">
        <v>3.8495370370370371E-4</v>
      </c>
      <c r="C162">
        <v>212.49719238281199</v>
      </c>
      <c r="D162">
        <v>-0.20799999999999999</v>
      </c>
      <c r="E162">
        <v>0.378</v>
      </c>
      <c r="F162">
        <v>0.90100000000000002</v>
      </c>
      <c r="G162">
        <v>0.79</v>
      </c>
      <c r="H162">
        <v>0.79</v>
      </c>
      <c r="I162">
        <v>0.79</v>
      </c>
      <c r="J162">
        <v>0.998973973634949</v>
      </c>
      <c r="K162">
        <f t="shared" si="8"/>
        <v>99.897397363494903</v>
      </c>
      <c r="M162">
        <f t="shared" si="10"/>
        <v>212.485432942708</v>
      </c>
      <c r="N162">
        <f t="shared" si="9"/>
        <v>212.52042846679632</v>
      </c>
    </row>
    <row r="163" spans="1:14" x14ac:dyDescent="0.3">
      <c r="A163">
        <v>162</v>
      </c>
      <c r="B163" s="4">
        <v>3.8518518518518519E-4</v>
      </c>
      <c r="C163">
        <v>212.48474121093699</v>
      </c>
      <c r="D163">
        <v>-0.20599999999999999</v>
      </c>
      <c r="E163">
        <v>0.379</v>
      </c>
      <c r="F163">
        <v>0.89900000000000002</v>
      </c>
      <c r="G163">
        <v>0.85</v>
      </c>
      <c r="H163">
        <v>0.85</v>
      </c>
      <c r="I163">
        <v>0.67</v>
      </c>
      <c r="J163">
        <v>0.997134895588355</v>
      </c>
      <c r="K163">
        <f t="shared" si="8"/>
        <v>99.713489558835505</v>
      </c>
      <c r="M163">
        <f t="shared" si="10"/>
        <v>212.50617980956966</v>
      </c>
      <c r="N163">
        <f t="shared" si="9"/>
        <v>212.51773071289008</v>
      </c>
    </row>
    <row r="164" spans="1:14" x14ac:dyDescent="0.3">
      <c r="A164">
        <v>163</v>
      </c>
      <c r="B164" s="4">
        <v>3.8541666666666661E-4</v>
      </c>
      <c r="C164">
        <v>212.53660583496</v>
      </c>
      <c r="D164">
        <v>-0.20799999999999999</v>
      </c>
      <c r="E164">
        <v>0.38200000000000001</v>
      </c>
      <c r="F164">
        <v>0.89900000000000002</v>
      </c>
      <c r="G164">
        <v>0.85</v>
      </c>
      <c r="H164">
        <v>0.91</v>
      </c>
      <c r="I164">
        <v>0.67</v>
      </c>
      <c r="J164">
        <v>0.99869364672055405</v>
      </c>
      <c r="K164">
        <f t="shared" si="8"/>
        <v>99.869364672055411</v>
      </c>
      <c r="M164">
        <f t="shared" si="10"/>
        <v>212.5525156656893</v>
      </c>
      <c r="N164">
        <f t="shared" si="9"/>
        <v>212.51690063476514</v>
      </c>
    </row>
    <row r="165" spans="1:14" x14ac:dyDescent="0.3">
      <c r="A165">
        <v>164</v>
      </c>
      <c r="B165" s="4">
        <v>3.8564814814814815E-4</v>
      </c>
      <c r="C165">
        <v>212.63619995117099</v>
      </c>
      <c r="D165">
        <v>-0.20599999999999999</v>
      </c>
      <c r="E165">
        <v>0.379</v>
      </c>
      <c r="F165">
        <v>0.90100000000000002</v>
      </c>
      <c r="G165">
        <v>1.03</v>
      </c>
      <c r="H165">
        <v>1.03</v>
      </c>
      <c r="I165">
        <v>0.73</v>
      </c>
      <c r="J165">
        <v>0.99893843654151104</v>
      </c>
      <c r="K165">
        <f t="shared" si="8"/>
        <v>99.893843654151098</v>
      </c>
      <c r="M165">
        <f t="shared" si="10"/>
        <v>212.58501688639231</v>
      </c>
      <c r="N165">
        <f t="shared" si="9"/>
        <v>212.51129913330033</v>
      </c>
    </row>
    <row r="166" spans="1:14" x14ac:dyDescent="0.3">
      <c r="A166">
        <v>165</v>
      </c>
      <c r="B166" s="4">
        <v>3.8587962962962968E-4</v>
      </c>
      <c r="C166">
        <v>212.58224487304599</v>
      </c>
      <c r="D166">
        <v>-0.20899999999999999</v>
      </c>
      <c r="E166">
        <v>0.38200000000000001</v>
      </c>
      <c r="F166">
        <v>0.9</v>
      </c>
      <c r="G166">
        <v>1.03</v>
      </c>
      <c r="H166">
        <v>0.91</v>
      </c>
      <c r="I166">
        <v>0.67</v>
      </c>
      <c r="J166">
        <v>0.99980248049302201</v>
      </c>
      <c r="K166">
        <f t="shared" si="8"/>
        <v>99.980248049302205</v>
      </c>
      <c r="M166">
        <f t="shared" si="10"/>
        <v>212.59331766764231</v>
      </c>
      <c r="N166">
        <f t="shared" si="9"/>
        <v>212.50382995605423</v>
      </c>
    </row>
    <row r="167" spans="1:14" x14ac:dyDescent="0.3">
      <c r="A167">
        <v>166</v>
      </c>
      <c r="B167" s="4">
        <v>3.8611111111111111E-4</v>
      </c>
      <c r="C167">
        <v>212.56150817871</v>
      </c>
      <c r="D167">
        <v>-0.20599999999999999</v>
      </c>
      <c r="E167">
        <v>0.378</v>
      </c>
      <c r="F167">
        <v>0.90100000000000002</v>
      </c>
      <c r="G167">
        <v>1.22</v>
      </c>
      <c r="H167">
        <v>1.03</v>
      </c>
      <c r="I167">
        <v>0.79</v>
      </c>
      <c r="J167">
        <v>0.998559462425748</v>
      </c>
      <c r="K167">
        <f t="shared" si="8"/>
        <v>99.855946242574802</v>
      </c>
      <c r="M167">
        <f t="shared" si="10"/>
        <v>212.54283142089767</v>
      </c>
      <c r="N167">
        <f t="shared" si="9"/>
        <v>212.49532470703079</v>
      </c>
    </row>
    <row r="168" spans="1:14" x14ac:dyDescent="0.3">
      <c r="A168">
        <v>167</v>
      </c>
      <c r="B168" s="4">
        <v>3.8634259259259264E-4</v>
      </c>
      <c r="C168">
        <v>212.48474121093699</v>
      </c>
      <c r="D168">
        <v>-0.20699999999999999</v>
      </c>
      <c r="E168">
        <v>0.376</v>
      </c>
      <c r="F168">
        <v>0.90200000000000002</v>
      </c>
      <c r="G168">
        <v>1.22</v>
      </c>
      <c r="H168">
        <v>1.1499999999999999</v>
      </c>
      <c r="I168">
        <v>0.67</v>
      </c>
      <c r="J168">
        <v>0.99891391020447795</v>
      </c>
      <c r="K168">
        <f t="shared" si="8"/>
        <v>99.891391020447799</v>
      </c>
      <c r="M168">
        <f t="shared" si="10"/>
        <v>212.52070617675733</v>
      </c>
      <c r="N168">
        <f t="shared" si="9"/>
        <v>212.49781341552693</v>
      </c>
    </row>
    <row r="169" spans="1:14" x14ac:dyDescent="0.3">
      <c r="A169">
        <v>168</v>
      </c>
      <c r="B169" s="4">
        <v>3.8657407407407407E-4</v>
      </c>
      <c r="C169">
        <v>212.515869140625</v>
      </c>
      <c r="D169">
        <v>-0.20899999999999999</v>
      </c>
      <c r="E169">
        <v>0.379</v>
      </c>
      <c r="F169">
        <v>0.90100000000000002</v>
      </c>
      <c r="G169">
        <v>1.0900000000000001</v>
      </c>
      <c r="H169">
        <v>0.79</v>
      </c>
      <c r="I169">
        <v>0.61</v>
      </c>
      <c r="J169">
        <v>0.99956140381669401</v>
      </c>
      <c r="K169">
        <f t="shared" si="8"/>
        <v>99.9561403816694</v>
      </c>
      <c r="M169">
        <f t="shared" si="10"/>
        <v>212.48682149251263</v>
      </c>
      <c r="N169">
        <f t="shared" si="9"/>
        <v>212.50237731933552</v>
      </c>
    </row>
    <row r="170" spans="1:14" x14ac:dyDescent="0.3">
      <c r="A170">
        <v>169</v>
      </c>
      <c r="B170" s="4">
        <v>3.868055555555556E-4</v>
      </c>
      <c r="C170">
        <v>212.45985412597599</v>
      </c>
      <c r="D170">
        <v>-0.20399999999999999</v>
      </c>
      <c r="E170">
        <v>0.377</v>
      </c>
      <c r="F170">
        <v>0.9</v>
      </c>
      <c r="G170">
        <v>0.91</v>
      </c>
      <c r="H170">
        <v>0.97</v>
      </c>
      <c r="I170">
        <v>0.79</v>
      </c>
      <c r="J170">
        <v>0.99686759401637604</v>
      </c>
      <c r="K170">
        <f t="shared" si="8"/>
        <v>99.686759401637602</v>
      </c>
      <c r="M170">
        <f t="shared" si="10"/>
        <v>212.47368367512999</v>
      </c>
      <c r="N170">
        <f t="shared" si="9"/>
        <v>212.50087822808112</v>
      </c>
    </row>
    <row r="171" spans="1:14" x14ac:dyDescent="0.3">
      <c r="A171">
        <v>170</v>
      </c>
      <c r="B171" s="4">
        <v>3.8703703703703703E-4</v>
      </c>
      <c r="C171">
        <v>212.44532775878901</v>
      </c>
      <c r="D171">
        <v>-0.20699999999999999</v>
      </c>
      <c r="E171">
        <v>0.38100000000000001</v>
      </c>
      <c r="F171">
        <v>0.90200000000000002</v>
      </c>
      <c r="G171">
        <v>0.91</v>
      </c>
      <c r="H171">
        <v>0.85</v>
      </c>
      <c r="I171">
        <v>0.79</v>
      </c>
      <c r="J171">
        <v>1.00080667463801</v>
      </c>
      <c r="K171">
        <f t="shared" si="8"/>
        <v>100.08066746380099</v>
      </c>
      <c r="M171">
        <f t="shared" si="10"/>
        <v>212.45846557617165</v>
      </c>
      <c r="N171">
        <f t="shared" si="9"/>
        <v>212.50600624084424</v>
      </c>
    </row>
    <row r="172" spans="1:14" x14ac:dyDescent="0.3">
      <c r="A172">
        <v>171</v>
      </c>
      <c r="B172" s="4">
        <v>3.8726851851851851E-4</v>
      </c>
      <c r="C172">
        <v>212.47021484375</v>
      </c>
      <c r="D172">
        <v>-0.20699999999999999</v>
      </c>
      <c r="E172">
        <v>0.377</v>
      </c>
      <c r="F172">
        <v>0.89900000000000002</v>
      </c>
      <c r="G172">
        <v>0.91</v>
      </c>
      <c r="H172">
        <v>0.85</v>
      </c>
      <c r="I172">
        <v>0.91</v>
      </c>
      <c r="J172">
        <v>0.99658366432527801</v>
      </c>
      <c r="K172">
        <f t="shared" si="8"/>
        <v>99.658366432527799</v>
      </c>
      <c r="M172">
        <f t="shared" si="10"/>
        <v>212.46399434407533</v>
      </c>
      <c r="N172">
        <f t="shared" si="9"/>
        <v>212.51467459542354</v>
      </c>
    </row>
    <row r="173" spans="1:14" x14ac:dyDescent="0.3">
      <c r="A173">
        <v>172</v>
      </c>
      <c r="B173" s="4">
        <v>3.8749999999999999E-4</v>
      </c>
      <c r="C173">
        <v>212.47644042968699</v>
      </c>
      <c r="D173">
        <v>-0.20399999999999999</v>
      </c>
      <c r="E173">
        <v>0.378</v>
      </c>
      <c r="F173">
        <v>0.90200000000000002</v>
      </c>
      <c r="G173">
        <v>0.85</v>
      </c>
      <c r="H173">
        <v>1.03</v>
      </c>
      <c r="I173">
        <v>0.79</v>
      </c>
      <c r="J173">
        <v>0.99905155022150804</v>
      </c>
      <c r="K173">
        <f t="shared" si="8"/>
        <v>99.905155022150808</v>
      </c>
      <c r="M173">
        <f t="shared" si="10"/>
        <v>212.47574869791632</v>
      </c>
      <c r="N173">
        <f t="shared" si="9"/>
        <v>212.52208455403581</v>
      </c>
    </row>
    <row r="174" spans="1:14" x14ac:dyDescent="0.3">
      <c r="A174">
        <v>173</v>
      </c>
      <c r="B174" s="4">
        <v>3.8773148148148147E-4</v>
      </c>
      <c r="C174">
        <v>212.48059082031199</v>
      </c>
      <c r="D174">
        <v>-0.20699999999999999</v>
      </c>
      <c r="E174">
        <v>0.376</v>
      </c>
      <c r="F174">
        <v>0.89900000000000002</v>
      </c>
      <c r="G174">
        <v>1.03</v>
      </c>
      <c r="H174">
        <v>0.91</v>
      </c>
      <c r="I174">
        <v>0.67</v>
      </c>
      <c r="J174">
        <v>0.99620580203088505</v>
      </c>
      <c r="K174">
        <f t="shared" si="8"/>
        <v>99.620580203088508</v>
      </c>
      <c r="M174">
        <f t="shared" si="10"/>
        <v>212.50617980956966</v>
      </c>
      <c r="N174">
        <f t="shared" si="9"/>
        <v>212.53121337890556</v>
      </c>
    </row>
    <row r="175" spans="1:14" x14ac:dyDescent="0.3">
      <c r="A175">
        <v>174</v>
      </c>
      <c r="B175" s="4">
        <v>3.87962962962963E-4</v>
      </c>
      <c r="C175">
        <v>212.56150817871</v>
      </c>
      <c r="D175">
        <v>-0.20399999999999999</v>
      </c>
      <c r="E175">
        <v>0.379</v>
      </c>
      <c r="F175">
        <v>0.90100000000000002</v>
      </c>
      <c r="G175">
        <v>1.22</v>
      </c>
      <c r="H175">
        <v>1.1499999999999999</v>
      </c>
      <c r="I175">
        <v>0.79</v>
      </c>
      <c r="J175">
        <v>0.99852791648506201</v>
      </c>
      <c r="K175">
        <f t="shared" si="8"/>
        <v>99.852791648506198</v>
      </c>
      <c r="M175">
        <f t="shared" si="10"/>
        <v>212.51309712727797</v>
      </c>
      <c r="N175">
        <f t="shared" si="9"/>
        <v>212.54386901855398</v>
      </c>
    </row>
    <row r="176" spans="1:14" x14ac:dyDescent="0.3">
      <c r="A176">
        <v>175</v>
      </c>
      <c r="B176" s="4">
        <v>3.8819444444444443E-4</v>
      </c>
      <c r="C176">
        <v>212.49719238281199</v>
      </c>
      <c r="D176">
        <v>-0.20799999999999999</v>
      </c>
      <c r="E176">
        <v>0.376</v>
      </c>
      <c r="F176">
        <v>0.90100000000000002</v>
      </c>
      <c r="G176">
        <v>1.03</v>
      </c>
      <c r="H176">
        <v>1.03</v>
      </c>
      <c r="I176">
        <v>0.73</v>
      </c>
      <c r="J176">
        <v>0.99821891386609096</v>
      </c>
      <c r="K176">
        <f t="shared" si="8"/>
        <v>99.821891386609096</v>
      </c>
      <c r="M176">
        <f t="shared" si="10"/>
        <v>212.5483652750643</v>
      </c>
      <c r="N176">
        <f t="shared" si="9"/>
        <v>212.537989298502</v>
      </c>
    </row>
    <row r="177" spans="1:14" x14ac:dyDescent="0.3">
      <c r="A177">
        <v>176</v>
      </c>
      <c r="B177" s="4">
        <v>3.8842592592592596E-4</v>
      </c>
      <c r="C177">
        <v>212.58639526367099</v>
      </c>
      <c r="D177">
        <v>-0.20799999999999999</v>
      </c>
      <c r="E177">
        <v>0.379</v>
      </c>
      <c r="F177">
        <v>0.90100000000000002</v>
      </c>
      <c r="G177">
        <v>0.97</v>
      </c>
      <c r="H177">
        <v>0.97</v>
      </c>
      <c r="I177">
        <v>0.85</v>
      </c>
      <c r="J177">
        <v>0.99935279055996995</v>
      </c>
      <c r="K177">
        <f t="shared" si="8"/>
        <v>99.935279055997</v>
      </c>
      <c r="M177">
        <f t="shared" si="10"/>
        <v>212.537989298502</v>
      </c>
      <c r="N177">
        <f t="shared" si="9"/>
        <v>212.558387756347</v>
      </c>
    </row>
    <row r="178" spans="1:14" x14ac:dyDescent="0.3">
      <c r="A178">
        <v>177</v>
      </c>
      <c r="B178" s="4">
        <v>3.8865740740740739E-4</v>
      </c>
      <c r="C178">
        <v>212.53038024902301</v>
      </c>
      <c r="D178">
        <v>-0.20200000000000001</v>
      </c>
      <c r="E178">
        <v>0.378</v>
      </c>
      <c r="F178">
        <v>0.90300000000000002</v>
      </c>
      <c r="G178">
        <v>1.03</v>
      </c>
      <c r="H178">
        <v>0.97</v>
      </c>
      <c r="I178">
        <v>0.61</v>
      </c>
      <c r="J178">
        <v>0.99954839802782902</v>
      </c>
      <c r="K178">
        <f t="shared" si="8"/>
        <v>99.954839802782899</v>
      </c>
      <c r="M178">
        <f>(C177+C178+C176)/3</f>
        <v>212.537989298502</v>
      </c>
      <c r="N178">
        <f t="shared" si="9"/>
        <v>212.53038024902301</v>
      </c>
    </row>
  </sheetData>
  <phoneticPr fontId="1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아두이노 고도센서 test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승희 이</cp:lastModifiedBy>
  <dcterms:created xsi:type="dcterms:W3CDTF">2025-04-14T06:59:13Z</dcterms:created>
  <dcterms:modified xsi:type="dcterms:W3CDTF">2025-04-14T07:19:14Z</dcterms:modified>
</cp:coreProperties>
</file>